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omments3.xml" ContentType="application/vnd.openxmlformats-officedocument.spreadsheetml.comment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xl/ctrlProps/ctrlProp2.xml" ContentType="application/vnd.ms-excel.controlproperties+xml"/>
  <Override PartName="/xl/comments2.xml" ContentType="application/vnd.openxmlformats-officedocument.spreadsheetml.comments+xml"/>
  <Override PartName="/xl/ctrlProps/ctrlProp1.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8800" windowHeight="12504" tabRatio="718"/>
  </bookViews>
  <sheets>
    <sheet name="2013-14_report" sheetId="5" r:id="rId1"/>
    <sheet name="2014-15_report" sheetId="10" r:id="rId2"/>
    <sheet name="2014-15_growth_report" sheetId="13" r:id="rId3"/>
    <sheet name="2013-14_data" sheetId="1" r:id="rId4"/>
    <sheet name="2014-15_data" sheetId="9" r:id="rId5"/>
  </sheets>
  <definedNames>
    <definedName name="_xlnm._FilterDatabase" localSheetId="3" hidden="1">'2013-14_data'!$A$1:$R$218</definedName>
    <definedName name="_xlnm._FilterDatabase" localSheetId="4" hidden="1">'2014-15_data'!$A$1:$R$218</definedName>
    <definedName name="_xlnm.Print_Area" localSheetId="0">'2013-14_report'!$A$1:$U$85</definedName>
    <definedName name="_xlnm.Print_Area" localSheetId="2">'2014-15_growth_report'!$A$1:$U$85</definedName>
    <definedName name="_xlnm.Print_Area" localSheetId="1">'2014-15_report'!$A$1:$U$85</definedName>
    <definedName name="_xlnm.Print_Titles" localSheetId="0">'2013-14_report'!$1:$1</definedName>
    <definedName name="_xlnm.Print_Titles" localSheetId="2">'2014-15_growth_report'!$1:$1</definedName>
    <definedName name="_xlnm.Print_Titles" localSheetId="1">'2014-15_report'!$1:$1</definedName>
  </definedNames>
  <calcPr calcId="152511"/>
</workbook>
</file>

<file path=xl/calcChain.xml><?xml version="1.0" encoding="utf-8"?>
<calcChain xmlns="http://schemas.openxmlformats.org/spreadsheetml/2006/main">
  <c r="F19" i="5" l="1"/>
  <c r="C4" i="5" l="1"/>
  <c r="D4" i="5"/>
  <c r="C4" i="10"/>
  <c r="D4" i="10"/>
  <c r="C4" i="13"/>
  <c r="S80" i="10"/>
  <c r="S80" i="13" s="1"/>
  <c r="T80" i="10"/>
  <c r="T80" i="13" s="1"/>
  <c r="U80" i="10"/>
  <c r="S81" i="10"/>
  <c r="T81" i="10"/>
  <c r="T81" i="13" s="1"/>
  <c r="U81" i="10"/>
  <c r="U81" i="13" s="1"/>
  <c r="S82" i="10"/>
  <c r="T82" i="10"/>
  <c r="U82" i="10"/>
  <c r="U82" i="13" s="1"/>
  <c r="S83" i="10"/>
  <c r="T83" i="10"/>
  <c r="T83" i="13" s="1"/>
  <c r="U83" i="10"/>
  <c r="U83" i="13" s="1"/>
  <c r="S84" i="10"/>
  <c r="T84" i="10"/>
  <c r="T84" i="13" s="1"/>
  <c r="U84" i="10"/>
  <c r="S85" i="10"/>
  <c r="T85" i="10"/>
  <c r="T85" i="13" s="1"/>
  <c r="U85" i="10"/>
  <c r="U85" i="13" s="1"/>
  <c r="S71" i="10"/>
  <c r="T71" i="10"/>
  <c r="T71" i="13" s="1"/>
  <c r="U71" i="10"/>
  <c r="U71" i="13" s="1"/>
  <c r="S72" i="10"/>
  <c r="T72" i="10"/>
  <c r="U72" i="10"/>
  <c r="S73" i="10"/>
  <c r="T73" i="10"/>
  <c r="U73" i="10"/>
  <c r="S74" i="10"/>
  <c r="S74" i="13" s="1"/>
  <c r="T74" i="10"/>
  <c r="T74" i="13" s="1"/>
  <c r="U74" i="10"/>
  <c r="S75" i="10"/>
  <c r="T75" i="10"/>
  <c r="U75" i="10"/>
  <c r="S76" i="10"/>
  <c r="S76" i="13" s="1"/>
  <c r="T76" i="10"/>
  <c r="U76" i="10"/>
  <c r="U76" i="13" s="1"/>
  <c r="S77" i="10"/>
  <c r="S77" i="13" s="1"/>
  <c r="T77" i="10"/>
  <c r="U77" i="10"/>
  <c r="S78" i="10"/>
  <c r="T78" i="10"/>
  <c r="T78" i="13" s="1"/>
  <c r="U78" i="10"/>
  <c r="U78" i="13" s="1"/>
  <c r="S65" i="10"/>
  <c r="S65" i="13" s="1"/>
  <c r="T65" i="10"/>
  <c r="T65" i="13" s="1"/>
  <c r="U65" i="10"/>
  <c r="S66" i="10"/>
  <c r="T66" i="10"/>
  <c r="T66" i="13" s="1"/>
  <c r="U66" i="10"/>
  <c r="S54" i="10"/>
  <c r="S54" i="13" s="1"/>
  <c r="T54" i="10"/>
  <c r="T54" i="13" s="1"/>
  <c r="U54" i="10"/>
  <c r="S55" i="10"/>
  <c r="T55" i="10"/>
  <c r="U55" i="10"/>
  <c r="U55" i="13" s="1"/>
  <c r="S56" i="10"/>
  <c r="T56" i="10"/>
  <c r="U56" i="10"/>
  <c r="U56" i="13" s="1"/>
  <c r="S57" i="10"/>
  <c r="S57" i="13" s="1"/>
  <c r="T57" i="10"/>
  <c r="U57" i="10"/>
  <c r="S58" i="10"/>
  <c r="T58" i="10"/>
  <c r="U58" i="10"/>
  <c r="U58" i="13" s="1"/>
  <c r="S59" i="10"/>
  <c r="T59" i="10"/>
  <c r="T59" i="13" s="1"/>
  <c r="U59" i="10"/>
  <c r="U59" i="13" s="1"/>
  <c r="S36" i="10"/>
  <c r="T36" i="10"/>
  <c r="T36" i="13" s="1"/>
  <c r="U36" i="10"/>
  <c r="S37" i="10"/>
  <c r="T37" i="10"/>
  <c r="U37" i="10"/>
  <c r="S38" i="10"/>
  <c r="S38" i="13" s="1"/>
  <c r="T38" i="10"/>
  <c r="U38" i="10"/>
  <c r="S39" i="10"/>
  <c r="S39" i="13" s="1"/>
  <c r="T39" i="10"/>
  <c r="U39" i="10"/>
  <c r="S40" i="10"/>
  <c r="T40" i="10"/>
  <c r="U40" i="10"/>
  <c r="U40" i="13" s="1"/>
  <c r="S41" i="10"/>
  <c r="T41" i="10"/>
  <c r="T41" i="13" s="1"/>
  <c r="U41" i="10"/>
  <c r="U41" i="13" s="1"/>
  <c r="S42" i="10"/>
  <c r="T42" i="10"/>
  <c r="U42" i="10"/>
  <c r="S43" i="10"/>
  <c r="T43" i="10"/>
  <c r="U43" i="10"/>
  <c r="U43" i="13" s="1"/>
  <c r="S44" i="10"/>
  <c r="T44" i="10"/>
  <c r="T44" i="13" s="1"/>
  <c r="U44" i="10"/>
  <c r="U44" i="13" s="1"/>
  <c r="S45" i="10"/>
  <c r="T45" i="10"/>
  <c r="U45" i="10"/>
  <c r="S46" i="10"/>
  <c r="S46" i="13" s="1"/>
  <c r="T46" i="10"/>
  <c r="T46" i="13" s="1"/>
  <c r="U46" i="10"/>
  <c r="S47" i="10"/>
  <c r="S47" i="13" s="1"/>
  <c r="T47" i="10"/>
  <c r="U47" i="10"/>
  <c r="U47" i="13" s="1"/>
  <c r="S48" i="10"/>
  <c r="T48" i="10"/>
  <c r="U48" i="10"/>
  <c r="U48" i="13" s="1"/>
  <c r="S49" i="10"/>
  <c r="T49" i="10"/>
  <c r="U49" i="10"/>
  <c r="U49" i="13" s="1"/>
  <c r="S26" i="10"/>
  <c r="S26" i="13" s="1"/>
  <c r="T26" i="10"/>
  <c r="T26" i="13" s="1"/>
  <c r="U26" i="10"/>
  <c r="S27" i="10"/>
  <c r="T27" i="10"/>
  <c r="T27" i="13" s="1"/>
  <c r="U27" i="10"/>
  <c r="U27" i="13" s="1"/>
  <c r="S28" i="10"/>
  <c r="T28" i="10"/>
  <c r="U28" i="10"/>
  <c r="U28" i="13" s="1"/>
  <c r="S29" i="10"/>
  <c r="S29" i="13" s="1"/>
  <c r="T29" i="10"/>
  <c r="T29" i="13" s="1"/>
  <c r="U29" i="10"/>
  <c r="S30" i="10"/>
  <c r="S30" i="13" s="1"/>
  <c r="T30" i="10"/>
  <c r="U30" i="10"/>
  <c r="S19" i="10"/>
  <c r="S19" i="13" s="1"/>
  <c r="T19" i="10"/>
  <c r="U19" i="10"/>
  <c r="S20" i="10"/>
  <c r="T20" i="10"/>
  <c r="U20" i="10"/>
  <c r="U20" i="13" s="1"/>
  <c r="S21" i="10"/>
  <c r="T21" i="10"/>
  <c r="U21" i="10"/>
  <c r="U21" i="13" s="1"/>
  <c r="S7" i="10"/>
  <c r="S7" i="13" s="1"/>
  <c r="T7" i="10"/>
  <c r="T7" i="13" s="1"/>
  <c r="U7" i="10"/>
  <c r="S8" i="10"/>
  <c r="T8" i="10"/>
  <c r="T8" i="13" s="1"/>
  <c r="U8" i="10"/>
  <c r="U8" i="13" s="1"/>
  <c r="S9" i="10"/>
  <c r="T9" i="10"/>
  <c r="U9" i="10"/>
  <c r="U9" i="13" s="1"/>
  <c r="S10" i="10"/>
  <c r="S10" i="13" s="1"/>
  <c r="T10" i="10"/>
  <c r="U10" i="10"/>
  <c r="S11" i="10"/>
  <c r="S11" i="13" s="1"/>
  <c r="T11" i="10"/>
  <c r="T11" i="13" s="1"/>
  <c r="U11" i="10"/>
  <c r="S12" i="10"/>
  <c r="S12" i="13" s="1"/>
  <c r="T12" i="10"/>
  <c r="T12" i="13" s="1"/>
  <c r="U12" i="10"/>
  <c r="U12" i="13" s="1"/>
  <c r="S13" i="10"/>
  <c r="S13" i="13" s="1"/>
  <c r="T13" i="10"/>
  <c r="U13" i="10"/>
  <c r="U13" i="13" s="1"/>
  <c r="S14" i="10"/>
  <c r="T14" i="10"/>
  <c r="U14" i="10"/>
  <c r="S15" i="10"/>
  <c r="S15" i="13" s="1"/>
  <c r="T15" i="10"/>
  <c r="T15" i="13" s="1"/>
  <c r="U15" i="10"/>
  <c r="S16" i="10"/>
  <c r="T16" i="10"/>
  <c r="T16" i="13" s="1"/>
  <c r="U16" i="10"/>
  <c r="S17" i="10"/>
  <c r="T17" i="10"/>
  <c r="U17" i="10"/>
  <c r="U17" i="13" s="1"/>
  <c r="S3" i="10"/>
  <c r="S3" i="13" s="1"/>
  <c r="T3" i="10"/>
  <c r="T3" i="13" s="1"/>
  <c r="U3" i="10"/>
  <c r="U3" i="13" s="1"/>
  <c r="S2" i="10"/>
  <c r="S2" i="13" s="1"/>
  <c r="T2" i="10"/>
  <c r="T2" i="13" s="1"/>
  <c r="U2" i="10"/>
  <c r="U2" i="13" s="1"/>
  <c r="R85" i="10"/>
  <c r="AK85" i="10" s="1"/>
  <c r="Q85" i="10"/>
  <c r="P85" i="10"/>
  <c r="O85" i="10"/>
  <c r="N85" i="10"/>
  <c r="AG85" i="10" s="1"/>
  <c r="M85" i="10"/>
  <c r="AF85" i="10" s="1"/>
  <c r="L85" i="10"/>
  <c r="AE85" i="10" s="1"/>
  <c r="K85" i="10"/>
  <c r="AD85" i="10" s="1"/>
  <c r="J85" i="10"/>
  <c r="AC85" i="10" s="1"/>
  <c r="I85" i="10"/>
  <c r="AB85" i="10" s="1"/>
  <c r="H85" i="10"/>
  <c r="AA85" i="10" s="1"/>
  <c r="G85" i="10"/>
  <c r="Z85" i="10" s="1"/>
  <c r="F85" i="10"/>
  <c r="Y85" i="10" s="1"/>
  <c r="E85" i="10"/>
  <c r="X85" i="10" s="1"/>
  <c r="D85" i="10"/>
  <c r="C85" i="10"/>
  <c r="B85" i="10"/>
  <c r="A85" i="10"/>
  <c r="R84" i="10"/>
  <c r="Q84" i="10"/>
  <c r="P84" i="10"/>
  <c r="AI84" i="10" s="1"/>
  <c r="O84" i="10"/>
  <c r="AH84" i="10" s="1"/>
  <c r="N84" i="10"/>
  <c r="AG84" i="10" s="1"/>
  <c r="M84" i="10"/>
  <c r="AF84" i="10" s="1"/>
  <c r="L84" i="10"/>
  <c r="K84" i="10"/>
  <c r="J84" i="10"/>
  <c r="AC84" i="10" s="1"/>
  <c r="I84" i="10"/>
  <c r="H84" i="10"/>
  <c r="AA84" i="10" s="1"/>
  <c r="G84" i="10"/>
  <c r="Z84" i="10" s="1"/>
  <c r="F84" i="10"/>
  <c r="Y84" i="10" s="1"/>
  <c r="E84" i="10"/>
  <c r="X84" i="10" s="1"/>
  <c r="D84" i="10"/>
  <c r="C84" i="10"/>
  <c r="B84" i="10"/>
  <c r="A84" i="10"/>
  <c r="R83" i="10"/>
  <c r="AK83" i="10" s="1"/>
  <c r="Q83" i="10"/>
  <c r="P83" i="10"/>
  <c r="AI83" i="10" s="1"/>
  <c r="O83" i="10"/>
  <c r="N83" i="10"/>
  <c r="AG83" i="10" s="1"/>
  <c r="M83" i="10"/>
  <c r="AF83" i="10" s="1"/>
  <c r="L83" i="10"/>
  <c r="AE83" i="10" s="1"/>
  <c r="K83" i="10"/>
  <c r="AD83" i="10" s="1"/>
  <c r="J83" i="10"/>
  <c r="AC83" i="10" s="1"/>
  <c r="I83" i="10"/>
  <c r="AB83" i="10" s="1"/>
  <c r="H83" i="10"/>
  <c r="AA83" i="10" s="1"/>
  <c r="G83" i="10"/>
  <c r="F83" i="10"/>
  <c r="E83" i="10"/>
  <c r="D83" i="10"/>
  <c r="C83" i="10"/>
  <c r="B83" i="10"/>
  <c r="A83" i="10"/>
  <c r="R82" i="10"/>
  <c r="AK82" i="10" s="1"/>
  <c r="Q82" i="10"/>
  <c r="AJ82" i="10" s="1"/>
  <c r="P82" i="10"/>
  <c r="AI82" i="10" s="1"/>
  <c r="O82" i="10"/>
  <c r="AH82" i="10" s="1"/>
  <c r="N82" i="10"/>
  <c r="M82" i="10"/>
  <c r="AF82" i="10" s="1"/>
  <c r="L82" i="10"/>
  <c r="AE82" i="10" s="1"/>
  <c r="K82" i="10"/>
  <c r="AD82" i="10" s="1"/>
  <c r="J82" i="10"/>
  <c r="AC82" i="10" s="1"/>
  <c r="I82" i="10"/>
  <c r="AB82" i="10" s="1"/>
  <c r="H82" i="10"/>
  <c r="G82" i="10"/>
  <c r="Z82" i="10" s="1"/>
  <c r="F82" i="10"/>
  <c r="Y82" i="10" s="1"/>
  <c r="E82" i="10"/>
  <c r="X82" i="10" s="1"/>
  <c r="D82" i="10"/>
  <c r="C82" i="10"/>
  <c r="B82" i="10"/>
  <c r="A82" i="10"/>
  <c r="AM81" i="10"/>
  <c r="R81" i="10"/>
  <c r="Q81" i="10"/>
  <c r="P81" i="10"/>
  <c r="AI81" i="10" s="1"/>
  <c r="O81" i="10"/>
  <c r="AH81" i="10" s="1"/>
  <c r="N81" i="10"/>
  <c r="AG81" i="10" s="1"/>
  <c r="M81" i="10"/>
  <c r="AF81" i="10" s="1"/>
  <c r="L81" i="10"/>
  <c r="K81" i="10"/>
  <c r="J81" i="10"/>
  <c r="I81" i="10"/>
  <c r="H81" i="10"/>
  <c r="AA81" i="10" s="1"/>
  <c r="G81" i="10"/>
  <c r="Z81" i="10" s="1"/>
  <c r="F81" i="10"/>
  <c r="Y81" i="10" s="1"/>
  <c r="E81" i="10"/>
  <c r="X81" i="10" s="1"/>
  <c r="D81" i="10"/>
  <c r="C81" i="10"/>
  <c r="B81" i="10"/>
  <c r="A81" i="10"/>
  <c r="R80" i="10"/>
  <c r="AK80" i="10" s="1"/>
  <c r="Q80" i="10"/>
  <c r="AJ80" i="10" s="1"/>
  <c r="P80" i="10"/>
  <c r="AI80" i="10" s="1"/>
  <c r="O80" i="10"/>
  <c r="N80" i="10"/>
  <c r="AG80" i="10" s="1"/>
  <c r="M80" i="10"/>
  <c r="AF80" i="10" s="1"/>
  <c r="L80" i="10"/>
  <c r="K80" i="10"/>
  <c r="AD80" i="10" s="1"/>
  <c r="J80" i="10"/>
  <c r="AC80" i="10" s="1"/>
  <c r="I80" i="10"/>
  <c r="AB80" i="10" s="1"/>
  <c r="H80" i="10"/>
  <c r="AA80" i="10" s="1"/>
  <c r="G80" i="10"/>
  <c r="F80" i="10"/>
  <c r="E80" i="10"/>
  <c r="D80" i="10"/>
  <c r="C80" i="10"/>
  <c r="B80" i="10"/>
  <c r="A80" i="10"/>
  <c r="AN78" i="10"/>
  <c r="R78" i="10"/>
  <c r="Q78" i="10"/>
  <c r="P78" i="10"/>
  <c r="O78" i="10"/>
  <c r="N78" i="10"/>
  <c r="M78" i="10"/>
  <c r="L78" i="10"/>
  <c r="AE78" i="10" s="1"/>
  <c r="K78" i="10"/>
  <c r="AD78" i="10" s="1"/>
  <c r="J78" i="10"/>
  <c r="I78" i="10"/>
  <c r="H78" i="10"/>
  <c r="G78" i="10"/>
  <c r="F78" i="10"/>
  <c r="E78" i="10"/>
  <c r="D78" i="10"/>
  <c r="AC78" i="10" s="1"/>
  <c r="C78" i="10"/>
  <c r="B78" i="10"/>
  <c r="A78" i="10"/>
  <c r="R77" i="10"/>
  <c r="AK77" i="10" s="1"/>
  <c r="Q77" i="10"/>
  <c r="AJ77" i="10" s="1"/>
  <c r="P77" i="10"/>
  <c r="AI77" i="10" s="1"/>
  <c r="O77" i="10"/>
  <c r="AH77" i="10" s="1"/>
  <c r="N77" i="10"/>
  <c r="AG77" i="10" s="1"/>
  <c r="M77" i="10"/>
  <c r="AF77" i="10" s="1"/>
  <c r="L77" i="10"/>
  <c r="AE77" i="10" s="1"/>
  <c r="K77" i="10"/>
  <c r="J77" i="10"/>
  <c r="I77" i="10"/>
  <c r="AB77" i="10" s="1"/>
  <c r="H77" i="10"/>
  <c r="G77" i="10"/>
  <c r="Z77" i="10" s="1"/>
  <c r="F77" i="10"/>
  <c r="Y77" i="10" s="1"/>
  <c r="E77" i="10"/>
  <c r="X77" i="10" s="1"/>
  <c r="D77" i="10"/>
  <c r="C77" i="10"/>
  <c r="B77" i="10"/>
  <c r="A77" i="10"/>
  <c r="R76" i="10"/>
  <c r="AK76" i="10" s="1"/>
  <c r="Q76" i="10"/>
  <c r="AJ76" i="10" s="1"/>
  <c r="P76" i="10"/>
  <c r="AI76" i="10" s="1"/>
  <c r="O76" i="10"/>
  <c r="AH76" i="10" s="1"/>
  <c r="N76" i="10"/>
  <c r="M76" i="10"/>
  <c r="AF76" i="10" s="1"/>
  <c r="L76" i="10"/>
  <c r="AE76" i="10" s="1"/>
  <c r="K76" i="10"/>
  <c r="AD76" i="10" s="1"/>
  <c r="J76" i="10"/>
  <c r="I76" i="10"/>
  <c r="AB76" i="10" s="1"/>
  <c r="H76" i="10"/>
  <c r="AA76" i="10" s="1"/>
  <c r="G76" i="10"/>
  <c r="F76" i="10"/>
  <c r="E76" i="10"/>
  <c r="D76" i="10"/>
  <c r="C76" i="10"/>
  <c r="B76" i="10"/>
  <c r="A76" i="10"/>
  <c r="R75" i="10"/>
  <c r="AK75" i="10" s="1"/>
  <c r="Q75" i="10"/>
  <c r="P75" i="10"/>
  <c r="O75" i="10"/>
  <c r="AH75" i="10" s="1"/>
  <c r="N75" i="10"/>
  <c r="AG75" i="10" s="1"/>
  <c r="M75" i="10"/>
  <c r="AF75" i="10" s="1"/>
  <c r="L75" i="10"/>
  <c r="AE75" i="10" s="1"/>
  <c r="K75" i="10"/>
  <c r="AD75" i="10" s="1"/>
  <c r="J75" i="10"/>
  <c r="I75" i="10"/>
  <c r="H75" i="10"/>
  <c r="AA75" i="10" s="1"/>
  <c r="G75" i="10"/>
  <c r="Z75" i="10" s="1"/>
  <c r="F75" i="10"/>
  <c r="Y75" i="10" s="1"/>
  <c r="E75" i="10"/>
  <c r="D75" i="10"/>
  <c r="C75" i="10"/>
  <c r="B75" i="10"/>
  <c r="A75" i="10"/>
  <c r="AM74" i="10"/>
  <c r="R74" i="10"/>
  <c r="Q74" i="10"/>
  <c r="AJ74" i="10" s="1"/>
  <c r="P74" i="10"/>
  <c r="AI74" i="10" s="1"/>
  <c r="O74" i="10"/>
  <c r="N74" i="10"/>
  <c r="M74" i="10"/>
  <c r="AF74" i="10" s="1"/>
  <c r="L74" i="10"/>
  <c r="K74" i="10"/>
  <c r="J74" i="10"/>
  <c r="I74" i="10"/>
  <c r="H74" i="10"/>
  <c r="AA74" i="10" s="1"/>
  <c r="G74" i="10"/>
  <c r="Z74" i="10" s="1"/>
  <c r="F74" i="10"/>
  <c r="E74" i="10"/>
  <c r="D74" i="10"/>
  <c r="C74" i="10"/>
  <c r="B74" i="10"/>
  <c r="A74" i="10"/>
  <c r="R73" i="10"/>
  <c r="Q73" i="10"/>
  <c r="P73" i="10"/>
  <c r="O73" i="10"/>
  <c r="N73" i="10"/>
  <c r="M73" i="10"/>
  <c r="L73" i="10"/>
  <c r="K73" i="10"/>
  <c r="J73" i="10"/>
  <c r="I73" i="10"/>
  <c r="H73" i="10"/>
  <c r="G73" i="10"/>
  <c r="F73" i="10"/>
  <c r="E73" i="10"/>
  <c r="D73" i="10"/>
  <c r="C73" i="10"/>
  <c r="B73" i="10"/>
  <c r="A73" i="10"/>
  <c r="R72" i="10"/>
  <c r="AK72" i="10" s="1"/>
  <c r="Q72" i="10"/>
  <c r="AJ72" i="10" s="1"/>
  <c r="P72" i="10"/>
  <c r="O72" i="10"/>
  <c r="N72" i="10"/>
  <c r="AG72" i="10" s="1"/>
  <c r="M72" i="10"/>
  <c r="AF72" i="10" s="1"/>
  <c r="L72" i="10"/>
  <c r="AE72" i="10" s="1"/>
  <c r="K72" i="10"/>
  <c r="J72" i="10"/>
  <c r="AC72" i="10" s="1"/>
  <c r="I72" i="10"/>
  <c r="AB72" i="10" s="1"/>
  <c r="H72" i="10"/>
  <c r="G72" i="10"/>
  <c r="Z72" i="10" s="1"/>
  <c r="F72" i="10"/>
  <c r="Y72" i="10" s="1"/>
  <c r="E72" i="10"/>
  <c r="X72" i="10" s="1"/>
  <c r="D72" i="10"/>
  <c r="C72" i="10"/>
  <c r="B72" i="10"/>
  <c r="A72" i="10"/>
  <c r="R71" i="10"/>
  <c r="Q71" i="10"/>
  <c r="P71" i="10"/>
  <c r="O71" i="10"/>
  <c r="N71" i="10"/>
  <c r="AG71" i="10" s="1"/>
  <c r="M71" i="10"/>
  <c r="L71" i="10"/>
  <c r="K71" i="10"/>
  <c r="AD71" i="10" s="1"/>
  <c r="J71" i="10"/>
  <c r="I71" i="10"/>
  <c r="H71" i="10"/>
  <c r="G71" i="10"/>
  <c r="F71" i="10"/>
  <c r="E71" i="10"/>
  <c r="D71" i="10"/>
  <c r="AH71" i="10" s="1"/>
  <c r="C71" i="10"/>
  <c r="B71" i="10"/>
  <c r="A71" i="10"/>
  <c r="U69" i="10"/>
  <c r="T69" i="10"/>
  <c r="S69" i="10"/>
  <c r="S69" i="13" s="1"/>
  <c r="R69" i="10"/>
  <c r="AK69" i="10" s="1"/>
  <c r="Q69" i="10"/>
  <c r="AJ69" i="10" s="1"/>
  <c r="P69" i="10"/>
  <c r="AI69" i="10" s="1"/>
  <c r="O69" i="10"/>
  <c r="N69" i="10"/>
  <c r="AG69" i="10" s="1"/>
  <c r="M69" i="10"/>
  <c r="L69" i="10"/>
  <c r="AE69" i="10" s="1"/>
  <c r="K69" i="10"/>
  <c r="J69" i="10"/>
  <c r="AC69" i="10" s="1"/>
  <c r="I69" i="10"/>
  <c r="AB69" i="10" s="1"/>
  <c r="H69" i="10"/>
  <c r="AA69" i="10" s="1"/>
  <c r="G69" i="10"/>
  <c r="F69" i="10"/>
  <c r="E69" i="10"/>
  <c r="X69" i="10" s="1"/>
  <c r="D69" i="10"/>
  <c r="C69" i="10"/>
  <c r="B69" i="10"/>
  <c r="A69" i="10"/>
  <c r="U68" i="10"/>
  <c r="T68" i="10"/>
  <c r="T68" i="13" s="1"/>
  <c r="S68" i="10"/>
  <c r="S68" i="13" s="1"/>
  <c r="R68" i="10"/>
  <c r="AK68" i="10" s="1"/>
  <c r="Q68" i="10"/>
  <c r="AJ68" i="10" s="1"/>
  <c r="P68" i="10"/>
  <c r="AI68" i="10" s="1"/>
  <c r="O68" i="10"/>
  <c r="AH68" i="10" s="1"/>
  <c r="N68" i="10"/>
  <c r="AG68" i="10" s="1"/>
  <c r="M68" i="10"/>
  <c r="AF68" i="10" s="1"/>
  <c r="L68" i="10"/>
  <c r="K68" i="10"/>
  <c r="AD68" i="10" s="1"/>
  <c r="J68" i="10"/>
  <c r="AC68" i="10" s="1"/>
  <c r="I68" i="10"/>
  <c r="AB68" i="10" s="1"/>
  <c r="H68" i="10"/>
  <c r="AA68" i="10" s="1"/>
  <c r="G68" i="10"/>
  <c r="Z68" i="10" s="1"/>
  <c r="F68" i="10"/>
  <c r="Y68" i="10" s="1"/>
  <c r="E68" i="10"/>
  <c r="X68" i="10" s="1"/>
  <c r="D68" i="10"/>
  <c r="C68" i="10"/>
  <c r="B68" i="10"/>
  <c r="A68" i="10"/>
  <c r="U67" i="10"/>
  <c r="U67" i="13" s="1"/>
  <c r="T67" i="10"/>
  <c r="S67" i="10"/>
  <c r="R67" i="10"/>
  <c r="AK67" i="10" s="1"/>
  <c r="Q67" i="10"/>
  <c r="P67" i="10"/>
  <c r="AI67" i="10" s="1"/>
  <c r="O67" i="10"/>
  <c r="AH67" i="10" s="1"/>
  <c r="N67" i="10"/>
  <c r="AG67" i="10" s="1"/>
  <c r="M67" i="10"/>
  <c r="L67" i="10"/>
  <c r="AE67" i="10" s="1"/>
  <c r="K67" i="10"/>
  <c r="AD67" i="10" s="1"/>
  <c r="J67" i="10"/>
  <c r="AC67" i="10" s="1"/>
  <c r="I67" i="10"/>
  <c r="H67" i="10"/>
  <c r="G67" i="10"/>
  <c r="Z67" i="10" s="1"/>
  <c r="F67" i="10"/>
  <c r="Y67" i="10" s="1"/>
  <c r="E67" i="10"/>
  <c r="X67" i="10" s="1"/>
  <c r="D67" i="10"/>
  <c r="C67" i="10"/>
  <c r="B67" i="10"/>
  <c r="A67" i="10"/>
  <c r="R66" i="10"/>
  <c r="AK66" i="10" s="1"/>
  <c r="Q66" i="10"/>
  <c r="AJ66" i="10" s="1"/>
  <c r="P66" i="10"/>
  <c r="O66" i="10"/>
  <c r="AH66" i="10" s="1"/>
  <c r="N66" i="10"/>
  <c r="AG66" i="10" s="1"/>
  <c r="M66" i="10"/>
  <c r="AF66" i="10" s="1"/>
  <c r="L66" i="10"/>
  <c r="AE66" i="10" s="1"/>
  <c r="K66" i="10"/>
  <c r="J66" i="10"/>
  <c r="AC66" i="10" s="1"/>
  <c r="I66" i="10"/>
  <c r="AB66" i="10" s="1"/>
  <c r="H66" i="10"/>
  <c r="G66" i="10"/>
  <c r="Z66" i="10" s="1"/>
  <c r="F66" i="10"/>
  <c r="Y66" i="10" s="1"/>
  <c r="E66" i="10"/>
  <c r="X66" i="10" s="1"/>
  <c r="D66" i="10"/>
  <c r="C66" i="10"/>
  <c r="B66" i="10"/>
  <c r="A66" i="10"/>
  <c r="AM65" i="10"/>
  <c r="R65" i="10"/>
  <c r="AK65" i="10" s="1"/>
  <c r="Q65" i="10"/>
  <c r="AJ65" i="10" s="1"/>
  <c r="P65" i="10"/>
  <c r="AI65" i="10" s="1"/>
  <c r="O65" i="10"/>
  <c r="AH65" i="10" s="1"/>
  <c r="N65" i="10"/>
  <c r="AG65" i="10" s="1"/>
  <c r="M65" i="10"/>
  <c r="AF65" i="10" s="1"/>
  <c r="L65" i="10"/>
  <c r="AE65" i="10" s="1"/>
  <c r="K65" i="10"/>
  <c r="J65" i="10"/>
  <c r="AC65" i="10" s="1"/>
  <c r="I65" i="10"/>
  <c r="AB65" i="10" s="1"/>
  <c r="H65" i="10"/>
  <c r="AA65" i="10" s="1"/>
  <c r="G65" i="10"/>
  <c r="F65" i="10"/>
  <c r="E65" i="10"/>
  <c r="X65" i="10" s="1"/>
  <c r="D65" i="10"/>
  <c r="C65" i="10"/>
  <c r="B65" i="10"/>
  <c r="A65" i="10"/>
  <c r="U62" i="10"/>
  <c r="U62" i="13" s="1"/>
  <c r="T62" i="10"/>
  <c r="T62" i="13" s="1"/>
  <c r="S62" i="10"/>
  <c r="S62" i="13" s="1"/>
  <c r="R62" i="10"/>
  <c r="AK62" i="10" s="1"/>
  <c r="Q62" i="10"/>
  <c r="AJ62" i="10" s="1"/>
  <c r="P62" i="10"/>
  <c r="O62" i="10"/>
  <c r="AH62" i="10" s="1"/>
  <c r="N62" i="10"/>
  <c r="AG62" i="10" s="1"/>
  <c r="M62" i="10"/>
  <c r="AF62" i="10" s="1"/>
  <c r="L62" i="10"/>
  <c r="AE62" i="10" s="1"/>
  <c r="K62" i="10"/>
  <c r="AD62" i="10" s="1"/>
  <c r="J62" i="10"/>
  <c r="AC62" i="10" s="1"/>
  <c r="I62" i="10"/>
  <c r="AB62" i="10" s="1"/>
  <c r="H62" i="10"/>
  <c r="G62" i="10"/>
  <c r="Z62" i="10" s="1"/>
  <c r="F62" i="10"/>
  <c r="Y62" i="10" s="1"/>
  <c r="E62" i="10"/>
  <c r="X62" i="10" s="1"/>
  <c r="D62" i="10"/>
  <c r="C62" i="10"/>
  <c r="B62" i="10"/>
  <c r="U61" i="10"/>
  <c r="U61" i="13" s="1"/>
  <c r="T61" i="10"/>
  <c r="T61" i="13" s="1"/>
  <c r="S61" i="10"/>
  <c r="S61" i="13" s="1"/>
  <c r="R61" i="10"/>
  <c r="AK61" i="10" s="1"/>
  <c r="Q61" i="10"/>
  <c r="AJ61" i="10" s="1"/>
  <c r="P61" i="10"/>
  <c r="AI61" i="10" s="1"/>
  <c r="O61" i="10"/>
  <c r="N61" i="10"/>
  <c r="M61" i="10"/>
  <c r="AF61" i="10" s="1"/>
  <c r="L61" i="10"/>
  <c r="K61" i="10"/>
  <c r="AD61" i="10" s="1"/>
  <c r="J61" i="10"/>
  <c r="AC61" i="10" s="1"/>
  <c r="I61" i="10"/>
  <c r="AB61" i="10" s="1"/>
  <c r="H61" i="10"/>
  <c r="AA61" i="10" s="1"/>
  <c r="G61" i="10"/>
  <c r="Z61" i="10" s="1"/>
  <c r="F61" i="10"/>
  <c r="Y61" i="10" s="1"/>
  <c r="E61" i="10"/>
  <c r="X61" i="10" s="1"/>
  <c r="D61" i="10"/>
  <c r="C61" i="10"/>
  <c r="B61" i="10"/>
  <c r="U60" i="10"/>
  <c r="U60" i="13" s="1"/>
  <c r="T60" i="10"/>
  <c r="T60" i="13" s="1"/>
  <c r="S60" i="10"/>
  <c r="S60" i="13" s="1"/>
  <c r="R60" i="10"/>
  <c r="Q60" i="10"/>
  <c r="AJ60" i="10" s="1"/>
  <c r="P60" i="10"/>
  <c r="AI60" i="10" s="1"/>
  <c r="O60" i="10"/>
  <c r="AH60" i="10" s="1"/>
  <c r="N60" i="10"/>
  <c r="AG60" i="10" s="1"/>
  <c r="M60" i="10"/>
  <c r="AF60" i="10" s="1"/>
  <c r="L60" i="10"/>
  <c r="AE60" i="10" s="1"/>
  <c r="K60" i="10"/>
  <c r="J60" i="10"/>
  <c r="AC60" i="10" s="1"/>
  <c r="I60" i="10"/>
  <c r="AB60" i="10" s="1"/>
  <c r="H60" i="10"/>
  <c r="G60" i="10"/>
  <c r="Z60" i="10" s="1"/>
  <c r="F60" i="10"/>
  <c r="Y60" i="10" s="1"/>
  <c r="E60" i="10"/>
  <c r="X60" i="10" s="1"/>
  <c r="D60" i="10"/>
  <c r="C60" i="10"/>
  <c r="B60" i="10"/>
  <c r="R59" i="10"/>
  <c r="AK59" i="10" s="1"/>
  <c r="Q59" i="10"/>
  <c r="AJ59" i="10" s="1"/>
  <c r="P59" i="10"/>
  <c r="AI59" i="10" s="1"/>
  <c r="O59" i="10"/>
  <c r="AH59" i="10" s="1"/>
  <c r="N59" i="10"/>
  <c r="AG59" i="10" s="1"/>
  <c r="M59" i="10"/>
  <c r="AF59" i="10" s="1"/>
  <c r="L59" i="10"/>
  <c r="AE59" i="10" s="1"/>
  <c r="K59" i="10"/>
  <c r="J59" i="10"/>
  <c r="AC59" i="10" s="1"/>
  <c r="I59" i="10"/>
  <c r="AB59" i="10" s="1"/>
  <c r="H59" i="10"/>
  <c r="AA59" i="10" s="1"/>
  <c r="G59" i="10"/>
  <c r="Z59" i="10" s="1"/>
  <c r="F59" i="10"/>
  <c r="Y59" i="10" s="1"/>
  <c r="E59" i="10"/>
  <c r="X59" i="10" s="1"/>
  <c r="D59" i="10"/>
  <c r="C59" i="10"/>
  <c r="B59" i="10"/>
  <c r="A59" i="10"/>
  <c r="R58" i="10"/>
  <c r="AK58" i="10" s="1"/>
  <c r="Q58" i="10"/>
  <c r="AJ58" i="10" s="1"/>
  <c r="P58" i="10"/>
  <c r="AI58" i="10" s="1"/>
  <c r="O58" i="10"/>
  <c r="N58" i="10"/>
  <c r="AG58" i="10" s="1"/>
  <c r="M58" i="10"/>
  <c r="AF58" i="10" s="1"/>
  <c r="L58" i="10"/>
  <c r="AE58" i="10" s="1"/>
  <c r="K58" i="10"/>
  <c r="J58" i="10"/>
  <c r="AC58" i="10" s="1"/>
  <c r="I58" i="10"/>
  <c r="AB58" i="10" s="1"/>
  <c r="H58" i="10"/>
  <c r="AA58" i="10" s="1"/>
  <c r="G58" i="10"/>
  <c r="Z58" i="10" s="1"/>
  <c r="F58" i="10"/>
  <c r="E58" i="10"/>
  <c r="D58" i="10"/>
  <c r="C58" i="10"/>
  <c r="B58" i="10"/>
  <c r="A58" i="10"/>
  <c r="R57" i="10"/>
  <c r="Q57" i="10"/>
  <c r="AJ57" i="10" s="1"/>
  <c r="P57" i="10"/>
  <c r="O57" i="10"/>
  <c r="N57" i="10"/>
  <c r="M57" i="10"/>
  <c r="AF57" i="10" s="1"/>
  <c r="L57" i="10"/>
  <c r="K57" i="10"/>
  <c r="AD57" i="10" s="1"/>
  <c r="J57" i="10"/>
  <c r="I57" i="10"/>
  <c r="H57" i="10"/>
  <c r="G57" i="10"/>
  <c r="F57" i="10"/>
  <c r="E57" i="10"/>
  <c r="D57" i="10"/>
  <c r="C57" i="10"/>
  <c r="B57" i="10"/>
  <c r="A57" i="10"/>
  <c r="R56" i="10"/>
  <c r="Q56" i="10"/>
  <c r="AJ56" i="10" s="1"/>
  <c r="P56" i="10"/>
  <c r="O56" i="10"/>
  <c r="AH56" i="10" s="1"/>
  <c r="N56" i="10"/>
  <c r="AG56" i="10" s="1"/>
  <c r="M56" i="10"/>
  <c r="AF56" i="10" s="1"/>
  <c r="L56" i="10"/>
  <c r="K56" i="10"/>
  <c r="J56" i="10"/>
  <c r="I56" i="10"/>
  <c r="H56" i="10"/>
  <c r="G56" i="10"/>
  <c r="Z56" i="10" s="1"/>
  <c r="F56" i="10"/>
  <c r="Y56" i="10" s="1"/>
  <c r="E56" i="10"/>
  <c r="D56" i="10"/>
  <c r="C56" i="10"/>
  <c r="B56" i="10"/>
  <c r="A56" i="10"/>
  <c r="R55" i="10"/>
  <c r="AK55" i="10" s="1"/>
  <c r="Q55" i="10"/>
  <c r="AJ55" i="10" s="1"/>
  <c r="P55" i="10"/>
  <c r="O55" i="10"/>
  <c r="AH55" i="10" s="1"/>
  <c r="N55" i="10"/>
  <c r="M55" i="10"/>
  <c r="AF55" i="10" s="1"/>
  <c r="L55" i="10"/>
  <c r="K55" i="10"/>
  <c r="J55" i="10"/>
  <c r="I55" i="10"/>
  <c r="AB55" i="10" s="1"/>
  <c r="H55" i="10"/>
  <c r="G55" i="10"/>
  <c r="Z55" i="10" s="1"/>
  <c r="F55" i="10"/>
  <c r="Y55" i="10" s="1"/>
  <c r="E55" i="10"/>
  <c r="D55" i="10"/>
  <c r="C55" i="10"/>
  <c r="B55" i="10"/>
  <c r="A55" i="10"/>
  <c r="R54" i="10"/>
  <c r="Q54" i="10"/>
  <c r="AJ54" i="10" s="1"/>
  <c r="P54" i="10"/>
  <c r="O54" i="10"/>
  <c r="N54" i="10"/>
  <c r="M54" i="10"/>
  <c r="AF54" i="10" s="1"/>
  <c r="L54" i="10"/>
  <c r="K54" i="10"/>
  <c r="J54" i="10"/>
  <c r="AC54" i="10" s="1"/>
  <c r="I54" i="10"/>
  <c r="H54" i="10"/>
  <c r="G54" i="10"/>
  <c r="F54" i="10"/>
  <c r="Y54" i="10" s="1"/>
  <c r="E54" i="10"/>
  <c r="D54" i="10"/>
  <c r="Z54" i="10" s="1"/>
  <c r="C54" i="10"/>
  <c r="B54" i="10"/>
  <c r="A54" i="10"/>
  <c r="U52" i="10"/>
  <c r="T52" i="10"/>
  <c r="S52" i="10"/>
  <c r="R52" i="10"/>
  <c r="AK52" i="10" s="1"/>
  <c r="Q52" i="10"/>
  <c r="AJ52" i="10" s="1"/>
  <c r="P52" i="10"/>
  <c r="O52" i="10"/>
  <c r="AH52" i="10" s="1"/>
  <c r="N52" i="10"/>
  <c r="AG52" i="10" s="1"/>
  <c r="M52" i="10"/>
  <c r="AF52" i="10" s="1"/>
  <c r="L52" i="10"/>
  <c r="K52" i="10"/>
  <c r="AD52" i="10" s="1"/>
  <c r="J52" i="10"/>
  <c r="AC52" i="10" s="1"/>
  <c r="I52" i="10"/>
  <c r="AB52" i="10" s="1"/>
  <c r="H52" i="10"/>
  <c r="AA52" i="10" s="1"/>
  <c r="G52" i="10"/>
  <c r="Z52" i="10" s="1"/>
  <c r="F52" i="10"/>
  <c r="Y52" i="10" s="1"/>
  <c r="E52" i="10"/>
  <c r="X52" i="10" s="1"/>
  <c r="D52" i="10"/>
  <c r="C52" i="10"/>
  <c r="B52" i="10"/>
  <c r="A52" i="10"/>
  <c r="U51" i="10"/>
  <c r="T51" i="10"/>
  <c r="S51" i="10"/>
  <c r="S51" i="13" s="1"/>
  <c r="R51" i="10"/>
  <c r="AK51" i="10" s="1"/>
  <c r="Q51" i="10"/>
  <c r="P51" i="10"/>
  <c r="AI51" i="10" s="1"/>
  <c r="O51" i="10"/>
  <c r="AH51" i="10" s="1"/>
  <c r="N51" i="10"/>
  <c r="AG51" i="10" s="1"/>
  <c r="M51" i="10"/>
  <c r="AF51" i="10" s="1"/>
  <c r="L51" i="10"/>
  <c r="AE51" i="10" s="1"/>
  <c r="K51" i="10"/>
  <c r="AD51" i="10" s="1"/>
  <c r="J51" i="10"/>
  <c r="I51" i="10"/>
  <c r="AB51" i="10" s="1"/>
  <c r="H51" i="10"/>
  <c r="AA51" i="10" s="1"/>
  <c r="G51" i="10"/>
  <c r="Z51" i="10" s="1"/>
  <c r="F51" i="10"/>
  <c r="Y51" i="10" s="1"/>
  <c r="E51" i="10"/>
  <c r="X51" i="10" s="1"/>
  <c r="D51" i="10"/>
  <c r="C51" i="10"/>
  <c r="B51" i="10"/>
  <c r="A51" i="10"/>
  <c r="U50" i="10"/>
  <c r="T50" i="10"/>
  <c r="S50" i="10"/>
  <c r="S50" i="13" s="1"/>
  <c r="R50" i="10"/>
  <c r="AK50" i="10" s="1"/>
  <c r="Q50" i="10"/>
  <c r="AJ50" i="10" s="1"/>
  <c r="P50" i="10"/>
  <c r="AI50" i="10" s="1"/>
  <c r="O50" i="10"/>
  <c r="AH50" i="10" s="1"/>
  <c r="N50" i="10"/>
  <c r="AG50" i="10" s="1"/>
  <c r="M50" i="10"/>
  <c r="AF50" i="10" s="1"/>
  <c r="L50" i="10"/>
  <c r="AE50" i="10" s="1"/>
  <c r="K50" i="10"/>
  <c r="AD50" i="10" s="1"/>
  <c r="J50" i="10"/>
  <c r="AC50" i="10" s="1"/>
  <c r="I50" i="10"/>
  <c r="H50" i="10"/>
  <c r="AA50" i="10" s="1"/>
  <c r="G50" i="10"/>
  <c r="Z50" i="10" s="1"/>
  <c r="F50" i="10"/>
  <c r="E50" i="10"/>
  <c r="D50" i="10"/>
  <c r="C50" i="10"/>
  <c r="B50" i="10"/>
  <c r="A50" i="10"/>
  <c r="R49" i="10"/>
  <c r="Q49" i="10"/>
  <c r="AJ49" i="10" s="1"/>
  <c r="P49" i="10"/>
  <c r="O49" i="10"/>
  <c r="N49" i="10"/>
  <c r="M49" i="10"/>
  <c r="AF49" i="10" s="1"/>
  <c r="L49" i="10"/>
  <c r="K49" i="10"/>
  <c r="J49" i="10"/>
  <c r="I49" i="10"/>
  <c r="H49" i="10"/>
  <c r="G49" i="10"/>
  <c r="F49" i="10"/>
  <c r="E49" i="10"/>
  <c r="D49" i="10"/>
  <c r="Z49" i="10" s="1"/>
  <c r="C49" i="10"/>
  <c r="B49" i="10"/>
  <c r="A49" i="10"/>
  <c r="R48" i="10"/>
  <c r="Q48" i="10"/>
  <c r="AJ48" i="10" s="1"/>
  <c r="P48" i="10"/>
  <c r="O48" i="10"/>
  <c r="N48" i="10"/>
  <c r="M48" i="10"/>
  <c r="AF48" i="10" s="1"/>
  <c r="L48" i="10"/>
  <c r="K48" i="10"/>
  <c r="J48" i="10"/>
  <c r="I48" i="10"/>
  <c r="H48" i="10"/>
  <c r="G48" i="10"/>
  <c r="F48" i="10"/>
  <c r="E48" i="10"/>
  <c r="D48" i="10"/>
  <c r="AC48" i="10" s="1"/>
  <c r="C48" i="10"/>
  <c r="B48" i="10"/>
  <c r="A48" i="10"/>
  <c r="AL47" i="10"/>
  <c r="R47" i="10"/>
  <c r="AK47" i="10" s="1"/>
  <c r="Q47" i="10"/>
  <c r="AJ47" i="10" s="1"/>
  <c r="P47" i="10"/>
  <c r="AI47" i="10" s="1"/>
  <c r="O47" i="10"/>
  <c r="AH47" i="10" s="1"/>
  <c r="N47" i="10"/>
  <c r="AG47" i="10" s="1"/>
  <c r="M47" i="10"/>
  <c r="AF47" i="10" s="1"/>
  <c r="L47" i="10"/>
  <c r="AE47" i="10" s="1"/>
  <c r="K47" i="10"/>
  <c r="J47" i="10"/>
  <c r="AC47" i="10" s="1"/>
  <c r="I47" i="10"/>
  <c r="AB47" i="10" s="1"/>
  <c r="H47" i="10"/>
  <c r="AA47" i="10" s="1"/>
  <c r="G47" i="10"/>
  <c r="Z47" i="10" s="1"/>
  <c r="F47" i="10"/>
  <c r="Y47" i="10" s="1"/>
  <c r="E47" i="10"/>
  <c r="X47" i="10" s="1"/>
  <c r="D47" i="10"/>
  <c r="C47" i="10"/>
  <c r="B47" i="10"/>
  <c r="A47" i="10"/>
  <c r="AL46" i="10"/>
  <c r="R46" i="10"/>
  <c r="AK46" i="10" s="1"/>
  <c r="Q46" i="10"/>
  <c r="P46" i="10"/>
  <c r="O46" i="10"/>
  <c r="AH46" i="10" s="1"/>
  <c r="N46" i="10"/>
  <c r="M46" i="10"/>
  <c r="AF46" i="10" s="1"/>
  <c r="L46" i="10"/>
  <c r="K46" i="10"/>
  <c r="AD46" i="10" s="1"/>
  <c r="J46" i="10"/>
  <c r="I46" i="10"/>
  <c r="H46" i="10"/>
  <c r="G46" i="10"/>
  <c r="F46" i="10"/>
  <c r="E46" i="10"/>
  <c r="D46" i="10"/>
  <c r="X46" i="10" s="1"/>
  <c r="C46" i="10"/>
  <c r="B46" i="10"/>
  <c r="A46" i="10"/>
  <c r="R45" i="10"/>
  <c r="Q45" i="10"/>
  <c r="P45" i="10"/>
  <c r="AI45" i="10" s="1"/>
  <c r="O45" i="10"/>
  <c r="N45" i="10"/>
  <c r="AG45" i="10" s="1"/>
  <c r="M45" i="10"/>
  <c r="AF45" i="10" s="1"/>
  <c r="L45" i="10"/>
  <c r="AE45" i="10" s="1"/>
  <c r="K45" i="10"/>
  <c r="AD45" i="10" s="1"/>
  <c r="J45" i="10"/>
  <c r="AC45" i="10" s="1"/>
  <c r="I45" i="10"/>
  <c r="H45" i="10"/>
  <c r="AA45" i="10" s="1"/>
  <c r="G45" i="10"/>
  <c r="F45" i="10"/>
  <c r="Y45" i="10" s="1"/>
  <c r="E45" i="10"/>
  <c r="X45" i="10" s="1"/>
  <c r="D45" i="10"/>
  <c r="C45" i="10"/>
  <c r="B45" i="10"/>
  <c r="A45" i="10"/>
  <c r="AM44" i="10"/>
  <c r="R44" i="10"/>
  <c r="AK44" i="10" s="1"/>
  <c r="Q44" i="10"/>
  <c r="AJ44" i="10" s="1"/>
  <c r="P44" i="10"/>
  <c r="O44" i="10"/>
  <c r="AH44" i="10" s="1"/>
  <c r="N44" i="10"/>
  <c r="AG44" i="10" s="1"/>
  <c r="M44" i="10"/>
  <c r="L44" i="10"/>
  <c r="K44" i="10"/>
  <c r="AD44" i="10" s="1"/>
  <c r="J44" i="10"/>
  <c r="I44" i="10"/>
  <c r="AB44" i="10" s="1"/>
  <c r="H44" i="10"/>
  <c r="AA44" i="10" s="1"/>
  <c r="G44" i="10"/>
  <c r="Z44" i="10" s="1"/>
  <c r="F44" i="10"/>
  <c r="E44" i="10"/>
  <c r="X44" i="10" s="1"/>
  <c r="D44" i="10"/>
  <c r="C44" i="10"/>
  <c r="B44" i="10"/>
  <c r="A44" i="10"/>
  <c r="AN43" i="10"/>
  <c r="R43" i="10"/>
  <c r="AK43" i="10" s="1"/>
  <c r="Q43" i="10"/>
  <c r="AJ43" i="10" s="1"/>
  <c r="P43" i="10"/>
  <c r="O43" i="10"/>
  <c r="AH43" i="10" s="1"/>
  <c r="N43" i="10"/>
  <c r="AG43" i="10" s="1"/>
  <c r="M43" i="10"/>
  <c r="AF43" i="10" s="1"/>
  <c r="L43" i="10"/>
  <c r="AE43" i="10" s="1"/>
  <c r="K43" i="10"/>
  <c r="J43" i="10"/>
  <c r="I43" i="10"/>
  <c r="AB43" i="10" s="1"/>
  <c r="H43" i="10"/>
  <c r="AA43" i="10" s="1"/>
  <c r="G43" i="10"/>
  <c r="Z43" i="10" s="1"/>
  <c r="F43" i="10"/>
  <c r="Y43" i="10" s="1"/>
  <c r="E43" i="10"/>
  <c r="X43" i="10" s="1"/>
  <c r="D43" i="10"/>
  <c r="C43" i="10"/>
  <c r="B43" i="10"/>
  <c r="A43" i="10"/>
  <c r="R42" i="10"/>
  <c r="Q42" i="10"/>
  <c r="P42" i="10"/>
  <c r="O42" i="10"/>
  <c r="N42" i="10"/>
  <c r="M42" i="10"/>
  <c r="L42" i="10"/>
  <c r="K42" i="10"/>
  <c r="J42" i="10"/>
  <c r="I42" i="10"/>
  <c r="H42" i="10"/>
  <c r="G42" i="10"/>
  <c r="F42" i="10"/>
  <c r="E42" i="10"/>
  <c r="D42" i="10"/>
  <c r="AC42" i="10" s="1"/>
  <c r="C42" i="10"/>
  <c r="B42" i="10"/>
  <c r="A42" i="10"/>
  <c r="R41" i="10"/>
  <c r="AK41" i="10" s="1"/>
  <c r="Q41" i="10"/>
  <c r="AJ41" i="10" s="1"/>
  <c r="P41" i="10"/>
  <c r="AI41" i="10" s="1"/>
  <c r="O41" i="10"/>
  <c r="AH41" i="10" s="1"/>
  <c r="N41" i="10"/>
  <c r="M41" i="10"/>
  <c r="L41" i="10"/>
  <c r="AE41" i="10" s="1"/>
  <c r="K41" i="10"/>
  <c r="J41" i="10"/>
  <c r="AC41" i="10" s="1"/>
  <c r="I41" i="10"/>
  <c r="AB41" i="10" s="1"/>
  <c r="H41" i="10"/>
  <c r="AA41" i="10" s="1"/>
  <c r="G41" i="10"/>
  <c r="Z41" i="10" s="1"/>
  <c r="F41" i="10"/>
  <c r="E41" i="10"/>
  <c r="D41" i="10"/>
  <c r="C41" i="10"/>
  <c r="B41" i="10"/>
  <c r="A41" i="10"/>
  <c r="AN40" i="10"/>
  <c r="R40" i="10"/>
  <c r="AK40" i="10" s="1"/>
  <c r="Q40" i="10"/>
  <c r="AJ40" i="10" s="1"/>
  <c r="P40" i="10"/>
  <c r="O40" i="10"/>
  <c r="N40" i="10"/>
  <c r="M40" i="10"/>
  <c r="AF40" i="10" s="1"/>
  <c r="L40" i="10"/>
  <c r="AE40" i="10" s="1"/>
  <c r="K40" i="10"/>
  <c r="AD40" i="10" s="1"/>
  <c r="J40" i="10"/>
  <c r="AC40" i="10" s="1"/>
  <c r="I40" i="10"/>
  <c r="H40" i="10"/>
  <c r="G40" i="10"/>
  <c r="F40" i="10"/>
  <c r="E40" i="10"/>
  <c r="D40" i="10"/>
  <c r="AG40" i="10" s="1"/>
  <c r="C40" i="10"/>
  <c r="B40" i="10"/>
  <c r="A40" i="10"/>
  <c r="AL39" i="10"/>
  <c r="R39" i="10"/>
  <c r="AK39" i="10" s="1"/>
  <c r="Q39" i="10"/>
  <c r="AJ39" i="10" s="1"/>
  <c r="P39" i="10"/>
  <c r="AI39" i="10" s="1"/>
  <c r="O39" i="10"/>
  <c r="N39" i="10"/>
  <c r="AG39" i="10" s="1"/>
  <c r="M39" i="10"/>
  <c r="AF39" i="10" s="1"/>
  <c r="L39" i="10"/>
  <c r="K39" i="10"/>
  <c r="AD39" i="10" s="1"/>
  <c r="J39" i="10"/>
  <c r="AC39" i="10" s="1"/>
  <c r="I39" i="10"/>
  <c r="H39" i="10"/>
  <c r="G39" i="10"/>
  <c r="F39" i="10"/>
  <c r="Y39" i="10" s="1"/>
  <c r="E39" i="10"/>
  <c r="X39" i="10" s="1"/>
  <c r="D39" i="10"/>
  <c r="C39" i="10"/>
  <c r="B39" i="10"/>
  <c r="A39" i="10"/>
  <c r="R38" i="10"/>
  <c r="AK38" i="10" s="1"/>
  <c r="Q38" i="10"/>
  <c r="AJ38" i="10" s="1"/>
  <c r="P38" i="10"/>
  <c r="AI38" i="10" s="1"/>
  <c r="O38" i="10"/>
  <c r="AH38" i="10" s="1"/>
  <c r="N38" i="10"/>
  <c r="M38" i="10"/>
  <c r="AF38" i="10" s="1"/>
  <c r="L38" i="10"/>
  <c r="K38" i="10"/>
  <c r="J38" i="10"/>
  <c r="I38" i="10"/>
  <c r="AB38" i="10" s="1"/>
  <c r="H38" i="10"/>
  <c r="AA38" i="10" s="1"/>
  <c r="G38" i="10"/>
  <c r="Z38" i="10" s="1"/>
  <c r="F38" i="10"/>
  <c r="Y38" i="10" s="1"/>
  <c r="E38" i="10"/>
  <c r="D38" i="10"/>
  <c r="C38" i="10"/>
  <c r="B38" i="10"/>
  <c r="A38" i="10"/>
  <c r="R37" i="10"/>
  <c r="AK37" i="10" s="1"/>
  <c r="Q37" i="10"/>
  <c r="AJ37" i="10" s="1"/>
  <c r="P37" i="10"/>
  <c r="O37" i="10"/>
  <c r="N37" i="10"/>
  <c r="M37" i="10"/>
  <c r="AF37" i="10" s="1"/>
  <c r="L37" i="10"/>
  <c r="K37" i="10"/>
  <c r="AD37" i="10" s="1"/>
  <c r="J37" i="10"/>
  <c r="AC37" i="10" s="1"/>
  <c r="I37" i="10"/>
  <c r="AB37" i="10" s="1"/>
  <c r="H37" i="10"/>
  <c r="G37" i="10"/>
  <c r="F37" i="10"/>
  <c r="E37" i="10"/>
  <c r="D37" i="10"/>
  <c r="X37" i="10" s="1"/>
  <c r="C37" i="10"/>
  <c r="B37" i="10"/>
  <c r="A37" i="10"/>
  <c r="AM36" i="10"/>
  <c r="R36" i="10"/>
  <c r="Q36" i="10"/>
  <c r="AJ36" i="10" s="1"/>
  <c r="P36" i="10"/>
  <c r="O36" i="10"/>
  <c r="N36" i="10"/>
  <c r="M36" i="10"/>
  <c r="AF36" i="10" s="1"/>
  <c r="L36" i="10"/>
  <c r="AE36" i="10" s="1"/>
  <c r="K36" i="10"/>
  <c r="J36" i="10"/>
  <c r="I36" i="10"/>
  <c r="H36" i="10"/>
  <c r="G36" i="10"/>
  <c r="F36" i="10"/>
  <c r="E36" i="10"/>
  <c r="D36" i="10"/>
  <c r="AA36" i="10" s="1"/>
  <c r="C36" i="10"/>
  <c r="B36" i="10"/>
  <c r="A36" i="10"/>
  <c r="U33" i="10"/>
  <c r="T33" i="10"/>
  <c r="T33" i="13" s="1"/>
  <c r="S33" i="10"/>
  <c r="S33" i="13" s="1"/>
  <c r="R33" i="10"/>
  <c r="AK33" i="10" s="1"/>
  <c r="Q33" i="10"/>
  <c r="AJ33" i="10" s="1"/>
  <c r="P33" i="10"/>
  <c r="O33" i="10"/>
  <c r="N33" i="10"/>
  <c r="M33" i="10"/>
  <c r="L33" i="10"/>
  <c r="K33" i="10"/>
  <c r="AD33" i="10" s="1"/>
  <c r="J33" i="10"/>
  <c r="AC33" i="10" s="1"/>
  <c r="I33" i="10"/>
  <c r="AB33" i="10" s="1"/>
  <c r="H33" i="10"/>
  <c r="G33" i="10"/>
  <c r="F33" i="10"/>
  <c r="E33" i="10"/>
  <c r="D33" i="10"/>
  <c r="X33" i="10" s="1"/>
  <c r="C33" i="10"/>
  <c r="B33" i="10"/>
  <c r="A33" i="10"/>
  <c r="U32" i="10"/>
  <c r="T32" i="10"/>
  <c r="S32" i="10"/>
  <c r="R32" i="10"/>
  <c r="Q32" i="10"/>
  <c r="AJ32" i="10" s="1"/>
  <c r="P32" i="10"/>
  <c r="AI32" i="10" s="1"/>
  <c r="O32" i="10"/>
  <c r="AH32" i="10" s="1"/>
  <c r="N32" i="10"/>
  <c r="AG32" i="10" s="1"/>
  <c r="M32" i="10"/>
  <c r="AF32" i="10" s="1"/>
  <c r="L32" i="10"/>
  <c r="AE32" i="10" s="1"/>
  <c r="K32" i="10"/>
  <c r="AD32" i="10" s="1"/>
  <c r="J32" i="10"/>
  <c r="AC32" i="10" s="1"/>
  <c r="I32" i="10"/>
  <c r="AB32" i="10" s="1"/>
  <c r="H32" i="10"/>
  <c r="AA32" i="10" s="1"/>
  <c r="G32" i="10"/>
  <c r="Z32" i="10" s="1"/>
  <c r="F32" i="10"/>
  <c r="Y32" i="10" s="1"/>
  <c r="E32" i="10"/>
  <c r="X32" i="10" s="1"/>
  <c r="D32" i="10"/>
  <c r="C32" i="10"/>
  <c r="B32" i="10"/>
  <c r="A32" i="10"/>
  <c r="U31" i="10"/>
  <c r="T31" i="10"/>
  <c r="S31" i="10"/>
  <c r="R31" i="10"/>
  <c r="AK31" i="10" s="1"/>
  <c r="Q31" i="10"/>
  <c r="AJ31" i="10" s="1"/>
  <c r="P31" i="10"/>
  <c r="AI31" i="10" s="1"/>
  <c r="O31" i="10"/>
  <c r="N31" i="10"/>
  <c r="M31" i="10"/>
  <c r="L31" i="10"/>
  <c r="AE31" i="10" s="1"/>
  <c r="K31" i="10"/>
  <c r="AD31" i="10" s="1"/>
  <c r="J31" i="10"/>
  <c r="AC31" i="10" s="1"/>
  <c r="I31" i="10"/>
  <c r="AB31" i="10" s="1"/>
  <c r="H31" i="10"/>
  <c r="AA31" i="10" s="1"/>
  <c r="G31" i="10"/>
  <c r="Z31" i="10" s="1"/>
  <c r="F31" i="10"/>
  <c r="Y31" i="10" s="1"/>
  <c r="E31" i="10"/>
  <c r="D31" i="10"/>
  <c r="C31" i="10"/>
  <c r="B31" i="10"/>
  <c r="A31" i="10"/>
  <c r="R30" i="10"/>
  <c r="Q30" i="10"/>
  <c r="P30" i="10"/>
  <c r="AI30" i="10" s="1"/>
  <c r="O30" i="10"/>
  <c r="AH30" i="10" s="1"/>
  <c r="N30" i="10"/>
  <c r="AG30" i="10" s="1"/>
  <c r="M30" i="10"/>
  <c r="AF30" i="10" s="1"/>
  <c r="L30" i="10"/>
  <c r="AE30" i="10" s="1"/>
  <c r="K30" i="10"/>
  <c r="AD30" i="10" s="1"/>
  <c r="J30" i="10"/>
  <c r="I30" i="10"/>
  <c r="H30" i="10"/>
  <c r="AA30" i="10" s="1"/>
  <c r="G30" i="10"/>
  <c r="Z30" i="10" s="1"/>
  <c r="F30" i="10"/>
  <c r="Y30" i="10" s="1"/>
  <c r="E30" i="10"/>
  <c r="X30" i="10" s="1"/>
  <c r="D30" i="10"/>
  <c r="C30" i="10"/>
  <c r="B30" i="10"/>
  <c r="A30" i="10"/>
  <c r="R29" i="10"/>
  <c r="Q29" i="10"/>
  <c r="AJ29" i="10" s="1"/>
  <c r="P29" i="10"/>
  <c r="O29" i="10"/>
  <c r="N29" i="10"/>
  <c r="M29" i="10"/>
  <c r="L29" i="10"/>
  <c r="K29" i="10"/>
  <c r="J29" i="10"/>
  <c r="I29" i="10"/>
  <c r="H29" i="10"/>
  <c r="G29" i="10"/>
  <c r="F29" i="10"/>
  <c r="E29" i="10"/>
  <c r="D29" i="10"/>
  <c r="C29" i="10"/>
  <c r="B29" i="10"/>
  <c r="A29" i="10"/>
  <c r="R28" i="10"/>
  <c r="AK28" i="10" s="1"/>
  <c r="Q28" i="10"/>
  <c r="AJ28" i="10" s="1"/>
  <c r="P28" i="10"/>
  <c r="AI28" i="10" s="1"/>
  <c r="O28" i="10"/>
  <c r="AH28" i="10" s="1"/>
  <c r="N28" i="10"/>
  <c r="AG28" i="10" s="1"/>
  <c r="M28" i="10"/>
  <c r="L28" i="10"/>
  <c r="K28" i="10"/>
  <c r="AD28" i="10" s="1"/>
  <c r="J28" i="10"/>
  <c r="AC28" i="10" s="1"/>
  <c r="I28" i="10"/>
  <c r="AB28" i="10" s="1"/>
  <c r="H28" i="10"/>
  <c r="AA28" i="10" s="1"/>
  <c r="G28" i="10"/>
  <c r="Z28" i="10" s="1"/>
  <c r="F28" i="10"/>
  <c r="E28" i="10"/>
  <c r="D28" i="10"/>
  <c r="C28" i="10"/>
  <c r="B28" i="10"/>
  <c r="A28" i="10"/>
  <c r="R27" i="10"/>
  <c r="Q27" i="10"/>
  <c r="P27" i="10"/>
  <c r="O27" i="10"/>
  <c r="N27" i="10"/>
  <c r="M27" i="10"/>
  <c r="L27" i="10"/>
  <c r="K27" i="10"/>
  <c r="J27" i="10"/>
  <c r="I27" i="10"/>
  <c r="H27" i="10"/>
  <c r="G27" i="10"/>
  <c r="F27" i="10"/>
  <c r="E27" i="10"/>
  <c r="D27" i="10"/>
  <c r="C27" i="10"/>
  <c r="B27" i="10"/>
  <c r="A27" i="10"/>
  <c r="AL26" i="10"/>
  <c r="R26" i="10"/>
  <c r="Q26" i="10"/>
  <c r="AJ26" i="10" s="1"/>
  <c r="P26" i="10"/>
  <c r="O26" i="10"/>
  <c r="N26" i="10"/>
  <c r="M26" i="10"/>
  <c r="L26" i="10"/>
  <c r="K26" i="10"/>
  <c r="AD26" i="10" s="1"/>
  <c r="J26" i="10"/>
  <c r="I26" i="10"/>
  <c r="H26" i="10"/>
  <c r="G26" i="10"/>
  <c r="F26" i="10"/>
  <c r="E26" i="10"/>
  <c r="X26" i="10" s="1"/>
  <c r="D26" i="10"/>
  <c r="C26" i="10"/>
  <c r="B26" i="10"/>
  <c r="A26" i="10"/>
  <c r="U24" i="10"/>
  <c r="T24" i="10"/>
  <c r="S24" i="10"/>
  <c r="S24" i="13" s="1"/>
  <c r="R24" i="10"/>
  <c r="AK24" i="10" s="1"/>
  <c r="Q24" i="10"/>
  <c r="P24" i="10"/>
  <c r="AI24" i="10" s="1"/>
  <c r="O24" i="10"/>
  <c r="AH24" i="10" s="1"/>
  <c r="N24" i="10"/>
  <c r="AG24" i="10" s="1"/>
  <c r="M24" i="10"/>
  <c r="AF24" i="10" s="1"/>
  <c r="L24" i="10"/>
  <c r="AE24" i="10" s="1"/>
  <c r="K24" i="10"/>
  <c r="J24" i="10"/>
  <c r="I24" i="10"/>
  <c r="AB24" i="10" s="1"/>
  <c r="H24" i="10"/>
  <c r="AA24" i="10" s="1"/>
  <c r="G24" i="10"/>
  <c r="Z24" i="10" s="1"/>
  <c r="F24" i="10"/>
  <c r="Y24" i="10" s="1"/>
  <c r="E24" i="10"/>
  <c r="X24" i="10" s="1"/>
  <c r="D24" i="10"/>
  <c r="C24" i="10"/>
  <c r="B24" i="10"/>
  <c r="U23" i="10"/>
  <c r="U23" i="13" s="1"/>
  <c r="T23" i="10"/>
  <c r="T23" i="13" s="1"/>
  <c r="S23" i="10"/>
  <c r="R23" i="10"/>
  <c r="AK23" i="10" s="1"/>
  <c r="Q23" i="10"/>
  <c r="AJ23" i="10" s="1"/>
  <c r="P23" i="10"/>
  <c r="AI23" i="10" s="1"/>
  <c r="O23" i="10"/>
  <c r="N23" i="10"/>
  <c r="AG23" i="10" s="1"/>
  <c r="M23" i="10"/>
  <c r="AF23" i="10" s="1"/>
  <c r="L23" i="10"/>
  <c r="AE23" i="10" s="1"/>
  <c r="K23" i="10"/>
  <c r="AD23" i="10" s="1"/>
  <c r="J23" i="10"/>
  <c r="AC23" i="10" s="1"/>
  <c r="I23" i="10"/>
  <c r="AB23" i="10" s="1"/>
  <c r="H23" i="10"/>
  <c r="AA23" i="10" s="1"/>
  <c r="G23" i="10"/>
  <c r="F23" i="10"/>
  <c r="E23" i="10"/>
  <c r="X23" i="10" s="1"/>
  <c r="D23" i="10"/>
  <c r="C23" i="10"/>
  <c r="B23" i="10"/>
  <c r="U22" i="10"/>
  <c r="T22" i="10"/>
  <c r="T22" i="13" s="1"/>
  <c r="S22" i="10"/>
  <c r="S22" i="13" s="1"/>
  <c r="R22" i="10"/>
  <c r="Q22" i="10"/>
  <c r="AJ22" i="10" s="1"/>
  <c r="P22" i="10"/>
  <c r="AI22" i="10" s="1"/>
  <c r="O22" i="10"/>
  <c r="AH22" i="10" s="1"/>
  <c r="N22" i="10"/>
  <c r="AG22" i="10" s="1"/>
  <c r="M22" i="10"/>
  <c r="AF22" i="10" s="1"/>
  <c r="L22" i="10"/>
  <c r="AE22" i="10" s="1"/>
  <c r="K22" i="10"/>
  <c r="AD22" i="10" s="1"/>
  <c r="J22" i="10"/>
  <c r="AC22" i="10" s="1"/>
  <c r="I22" i="10"/>
  <c r="AB22" i="10" s="1"/>
  <c r="H22" i="10"/>
  <c r="AA22" i="10" s="1"/>
  <c r="G22" i="10"/>
  <c r="Z22" i="10" s="1"/>
  <c r="F22" i="10"/>
  <c r="Y22" i="10" s="1"/>
  <c r="E22" i="10"/>
  <c r="X22" i="10" s="1"/>
  <c r="D22" i="10"/>
  <c r="C22" i="10"/>
  <c r="B22" i="10"/>
  <c r="AN21" i="10"/>
  <c r="R21" i="10"/>
  <c r="AK21" i="10" s="1"/>
  <c r="Q21" i="10"/>
  <c r="AJ21" i="10" s="1"/>
  <c r="P21" i="10"/>
  <c r="AI21" i="10" s="1"/>
  <c r="O21" i="10"/>
  <c r="AH21" i="10" s="1"/>
  <c r="N21" i="10"/>
  <c r="M21" i="10"/>
  <c r="L21" i="10"/>
  <c r="AE21" i="10" s="1"/>
  <c r="K21" i="10"/>
  <c r="J21" i="10"/>
  <c r="AC21" i="10" s="1"/>
  <c r="I21" i="10"/>
  <c r="AB21" i="10" s="1"/>
  <c r="H21" i="10"/>
  <c r="AA21" i="10" s="1"/>
  <c r="G21" i="10"/>
  <c r="Z21" i="10" s="1"/>
  <c r="F21" i="10"/>
  <c r="Y21" i="10" s="1"/>
  <c r="E21" i="10"/>
  <c r="X21" i="10" s="1"/>
  <c r="D21" i="10"/>
  <c r="C21" i="10"/>
  <c r="B21" i="10"/>
  <c r="A21" i="10"/>
  <c r="R20" i="10"/>
  <c r="AK20" i="10" s="1"/>
  <c r="Q20" i="10"/>
  <c r="AJ20" i="10" s="1"/>
  <c r="P20" i="10"/>
  <c r="AI20" i="10" s="1"/>
  <c r="O20" i="10"/>
  <c r="AH20" i="10" s="1"/>
  <c r="N20" i="10"/>
  <c r="AG20" i="10" s="1"/>
  <c r="M20" i="10"/>
  <c r="AF20" i="10" s="1"/>
  <c r="L20" i="10"/>
  <c r="AE20" i="10" s="1"/>
  <c r="K20" i="10"/>
  <c r="AD20" i="10" s="1"/>
  <c r="J20" i="10"/>
  <c r="AC20" i="10" s="1"/>
  <c r="I20" i="10"/>
  <c r="AB20" i="10" s="1"/>
  <c r="H20" i="10"/>
  <c r="G20" i="10"/>
  <c r="Z20" i="10" s="1"/>
  <c r="F20" i="10"/>
  <c r="E20" i="10"/>
  <c r="D20" i="10"/>
  <c r="C20" i="10"/>
  <c r="B20" i="10"/>
  <c r="A20" i="10"/>
  <c r="AL19" i="10"/>
  <c r="R19" i="10"/>
  <c r="AK19" i="10" s="1"/>
  <c r="Q19" i="10"/>
  <c r="AJ19" i="10" s="1"/>
  <c r="P19" i="10"/>
  <c r="AI19" i="10" s="1"/>
  <c r="O19" i="10"/>
  <c r="AH19" i="10" s="1"/>
  <c r="N19" i="10"/>
  <c r="AG19" i="10" s="1"/>
  <c r="M19" i="10"/>
  <c r="AF19" i="10" s="1"/>
  <c r="L19" i="10"/>
  <c r="AE19" i="10" s="1"/>
  <c r="K19" i="10"/>
  <c r="AD19" i="10" s="1"/>
  <c r="J19" i="10"/>
  <c r="AC19" i="10" s="1"/>
  <c r="I19" i="10"/>
  <c r="AB19" i="10" s="1"/>
  <c r="H19" i="10"/>
  <c r="AA19" i="10" s="1"/>
  <c r="G19" i="10"/>
  <c r="Z19" i="10" s="1"/>
  <c r="F19" i="10"/>
  <c r="Y19" i="10" s="1"/>
  <c r="E19" i="10"/>
  <c r="X19" i="10" s="1"/>
  <c r="D19" i="10"/>
  <c r="C19" i="10"/>
  <c r="B19" i="10"/>
  <c r="A19" i="10"/>
  <c r="R17" i="10"/>
  <c r="AK17" i="10" s="1"/>
  <c r="Q17" i="10"/>
  <c r="P17" i="10"/>
  <c r="AI17" i="10" s="1"/>
  <c r="O17" i="10"/>
  <c r="AH17" i="10" s="1"/>
  <c r="N17" i="10"/>
  <c r="AG17" i="10" s="1"/>
  <c r="M17" i="10"/>
  <c r="L17" i="10"/>
  <c r="AE17" i="10" s="1"/>
  <c r="K17" i="10"/>
  <c r="AD17" i="10" s="1"/>
  <c r="J17" i="10"/>
  <c r="AC17" i="10" s="1"/>
  <c r="I17" i="10"/>
  <c r="H17" i="10"/>
  <c r="AA17" i="10" s="1"/>
  <c r="G17" i="10"/>
  <c r="Z17" i="10" s="1"/>
  <c r="F17" i="10"/>
  <c r="Y17" i="10" s="1"/>
  <c r="E17" i="10"/>
  <c r="D17" i="10"/>
  <c r="C17" i="10"/>
  <c r="B17" i="10"/>
  <c r="A17" i="10"/>
  <c r="R16" i="10"/>
  <c r="AK16" i="10" s="1"/>
  <c r="Q16" i="10"/>
  <c r="AJ16" i="10" s="1"/>
  <c r="P16" i="10"/>
  <c r="AI16" i="10" s="1"/>
  <c r="O16" i="10"/>
  <c r="AH16" i="10" s="1"/>
  <c r="N16" i="10"/>
  <c r="AG16" i="10" s="1"/>
  <c r="M16" i="10"/>
  <c r="AF16" i="10" s="1"/>
  <c r="L16" i="10"/>
  <c r="AE16" i="10" s="1"/>
  <c r="K16" i="10"/>
  <c r="AD16" i="10" s="1"/>
  <c r="J16" i="10"/>
  <c r="AC16" i="10" s="1"/>
  <c r="I16" i="10"/>
  <c r="AB16" i="10" s="1"/>
  <c r="H16" i="10"/>
  <c r="AA16" i="10" s="1"/>
  <c r="G16" i="10"/>
  <c r="F16" i="10"/>
  <c r="E16" i="10"/>
  <c r="X16" i="10" s="1"/>
  <c r="D16" i="10"/>
  <c r="C16" i="10"/>
  <c r="B16" i="10"/>
  <c r="A16" i="10"/>
  <c r="AL15" i="10"/>
  <c r="R15" i="10"/>
  <c r="AK15" i="10" s="1"/>
  <c r="Q15" i="10"/>
  <c r="P15" i="10"/>
  <c r="AI15" i="10" s="1"/>
  <c r="O15" i="10"/>
  <c r="AH15" i="10" s="1"/>
  <c r="N15" i="10"/>
  <c r="M15" i="10"/>
  <c r="AF15" i="10" s="1"/>
  <c r="L15" i="10"/>
  <c r="AE15" i="10" s="1"/>
  <c r="K15" i="10"/>
  <c r="AD15" i="10" s="1"/>
  <c r="J15" i="10"/>
  <c r="AC15" i="10" s="1"/>
  <c r="I15" i="10"/>
  <c r="AB15" i="10" s="1"/>
  <c r="H15" i="10"/>
  <c r="AA15" i="10" s="1"/>
  <c r="G15" i="10"/>
  <c r="Z15" i="10" s="1"/>
  <c r="F15" i="10"/>
  <c r="Y15" i="10" s="1"/>
  <c r="E15" i="10"/>
  <c r="X15" i="10" s="1"/>
  <c r="D15" i="10"/>
  <c r="C15" i="10"/>
  <c r="B15" i="10"/>
  <c r="A15" i="10"/>
  <c r="R14" i="10"/>
  <c r="AK14" i="10" s="1"/>
  <c r="Q14" i="10"/>
  <c r="AJ14" i="10" s="1"/>
  <c r="P14" i="10"/>
  <c r="O14" i="10"/>
  <c r="AH14" i="10" s="1"/>
  <c r="N14" i="10"/>
  <c r="AG14" i="10" s="1"/>
  <c r="M14" i="10"/>
  <c r="AF14" i="10" s="1"/>
  <c r="L14" i="10"/>
  <c r="AE14" i="10" s="1"/>
  <c r="K14" i="10"/>
  <c r="J14" i="10"/>
  <c r="I14" i="10"/>
  <c r="AB14" i="10" s="1"/>
  <c r="H14" i="10"/>
  <c r="AA14" i="10" s="1"/>
  <c r="G14" i="10"/>
  <c r="Z14" i="10" s="1"/>
  <c r="F14" i="10"/>
  <c r="Y14" i="10" s="1"/>
  <c r="E14" i="10"/>
  <c r="X14" i="10" s="1"/>
  <c r="D14" i="10"/>
  <c r="C14" i="10"/>
  <c r="B14" i="10"/>
  <c r="A14" i="10"/>
  <c r="R13" i="10"/>
  <c r="Q13" i="10"/>
  <c r="AJ13" i="10" s="1"/>
  <c r="P13" i="10"/>
  <c r="AI13" i="10" s="1"/>
  <c r="O13" i="10"/>
  <c r="N13" i="10"/>
  <c r="M13" i="10"/>
  <c r="AF13" i="10" s="1"/>
  <c r="L13" i="10"/>
  <c r="AE13" i="10" s="1"/>
  <c r="K13" i="10"/>
  <c r="AD13" i="10" s="1"/>
  <c r="J13" i="10"/>
  <c r="AC13" i="10" s="1"/>
  <c r="I13" i="10"/>
  <c r="AB13" i="10" s="1"/>
  <c r="H13" i="10"/>
  <c r="AA13" i="10" s="1"/>
  <c r="G13" i="10"/>
  <c r="Z13" i="10" s="1"/>
  <c r="F13" i="10"/>
  <c r="Y13" i="10" s="1"/>
  <c r="E13" i="10"/>
  <c r="D13" i="10"/>
  <c r="C13" i="10"/>
  <c r="B13" i="10"/>
  <c r="A13" i="10"/>
  <c r="AN12" i="10"/>
  <c r="AL12" i="10"/>
  <c r="R12" i="10"/>
  <c r="Q12" i="10"/>
  <c r="AJ12" i="10" s="1"/>
  <c r="P12" i="10"/>
  <c r="AI12" i="10" s="1"/>
  <c r="O12" i="10"/>
  <c r="AH12" i="10" s="1"/>
  <c r="N12" i="10"/>
  <c r="M12" i="10"/>
  <c r="AF12" i="10" s="1"/>
  <c r="L12" i="10"/>
  <c r="AE12" i="10" s="1"/>
  <c r="K12" i="10"/>
  <c r="AD12" i="10" s="1"/>
  <c r="J12" i="10"/>
  <c r="I12" i="10"/>
  <c r="AB12" i="10" s="1"/>
  <c r="H12" i="10"/>
  <c r="AA12" i="10" s="1"/>
  <c r="G12" i="10"/>
  <c r="Z12" i="10" s="1"/>
  <c r="F12" i="10"/>
  <c r="Y12" i="10" s="1"/>
  <c r="E12" i="10"/>
  <c r="X12" i="10" s="1"/>
  <c r="D12" i="10"/>
  <c r="C12" i="10"/>
  <c r="B12" i="10"/>
  <c r="A12" i="10"/>
  <c r="R11" i="10"/>
  <c r="Q11" i="10"/>
  <c r="AJ11" i="10" s="1"/>
  <c r="P11" i="10"/>
  <c r="AI11" i="10" s="1"/>
  <c r="O11" i="10"/>
  <c r="N11" i="10"/>
  <c r="M11" i="10"/>
  <c r="AF11" i="10" s="1"/>
  <c r="L11" i="10"/>
  <c r="AE11" i="10" s="1"/>
  <c r="K11" i="10"/>
  <c r="AD11" i="10" s="1"/>
  <c r="J11" i="10"/>
  <c r="AC11" i="10" s="1"/>
  <c r="I11" i="10"/>
  <c r="AB11" i="10" s="1"/>
  <c r="H11" i="10"/>
  <c r="AA11" i="10" s="1"/>
  <c r="G11" i="10"/>
  <c r="Z11" i="10" s="1"/>
  <c r="F11" i="10"/>
  <c r="E11" i="10"/>
  <c r="X11" i="10" s="1"/>
  <c r="D11" i="10"/>
  <c r="C11" i="10"/>
  <c r="B11" i="10"/>
  <c r="A11" i="10"/>
  <c r="AL10" i="10"/>
  <c r="R10" i="10"/>
  <c r="AK10" i="10" s="1"/>
  <c r="Q10" i="10"/>
  <c r="AJ10" i="10" s="1"/>
  <c r="P10" i="10"/>
  <c r="AI10" i="10" s="1"/>
  <c r="O10" i="10"/>
  <c r="N10" i="10"/>
  <c r="AG10" i="10" s="1"/>
  <c r="M10" i="10"/>
  <c r="AF10" i="10" s="1"/>
  <c r="L10" i="10"/>
  <c r="AE10" i="10" s="1"/>
  <c r="K10" i="10"/>
  <c r="AD10" i="10" s="1"/>
  <c r="J10" i="10"/>
  <c r="AC10" i="10" s="1"/>
  <c r="I10" i="10"/>
  <c r="H10" i="10"/>
  <c r="AA10" i="10" s="1"/>
  <c r="G10" i="10"/>
  <c r="Z10" i="10" s="1"/>
  <c r="F10" i="10"/>
  <c r="Y10" i="10" s="1"/>
  <c r="E10" i="10"/>
  <c r="X10" i="10" s="1"/>
  <c r="D10" i="10"/>
  <c r="C10" i="10"/>
  <c r="B10" i="10"/>
  <c r="A10" i="10"/>
  <c r="R9" i="10"/>
  <c r="AK9" i="10" s="1"/>
  <c r="Q9" i="10"/>
  <c r="AJ9" i="10" s="1"/>
  <c r="P9" i="10"/>
  <c r="AI9" i="10" s="1"/>
  <c r="O9" i="10"/>
  <c r="N9" i="10"/>
  <c r="AG9" i="10" s="1"/>
  <c r="M9" i="10"/>
  <c r="AF9" i="10" s="1"/>
  <c r="L9" i="10"/>
  <c r="AE9" i="10" s="1"/>
  <c r="K9" i="10"/>
  <c r="J9" i="10"/>
  <c r="AC9" i="10" s="1"/>
  <c r="I9" i="10"/>
  <c r="H9" i="10"/>
  <c r="AA9" i="10" s="1"/>
  <c r="G9" i="10"/>
  <c r="Z9" i="10" s="1"/>
  <c r="F9" i="10"/>
  <c r="Y9" i="10" s="1"/>
  <c r="E9" i="10"/>
  <c r="X9" i="10" s="1"/>
  <c r="D9" i="10"/>
  <c r="C9" i="10"/>
  <c r="B9" i="10"/>
  <c r="A9" i="10"/>
  <c r="R8" i="10"/>
  <c r="AK8" i="10" s="1"/>
  <c r="Q8" i="10"/>
  <c r="AJ8" i="10" s="1"/>
  <c r="P8" i="10"/>
  <c r="AI8" i="10" s="1"/>
  <c r="O8" i="10"/>
  <c r="AH8" i="10" s="1"/>
  <c r="N8" i="10"/>
  <c r="M8" i="10"/>
  <c r="AF8" i="10" s="1"/>
  <c r="L8" i="10"/>
  <c r="K8" i="10"/>
  <c r="AD8" i="10" s="1"/>
  <c r="J8" i="10"/>
  <c r="AC8" i="10" s="1"/>
  <c r="I8" i="10"/>
  <c r="AB8" i="10" s="1"/>
  <c r="H8" i="10"/>
  <c r="AA8" i="10" s="1"/>
  <c r="G8" i="10"/>
  <c r="Z8" i="10" s="1"/>
  <c r="F8" i="10"/>
  <c r="E8" i="10"/>
  <c r="X8" i="10" s="1"/>
  <c r="D8" i="10"/>
  <c r="C8" i="10"/>
  <c r="B8" i="10"/>
  <c r="A8" i="10"/>
  <c r="AL7" i="10"/>
  <c r="R7" i="10"/>
  <c r="AK7" i="10" s="1"/>
  <c r="Q7" i="10"/>
  <c r="P7" i="10"/>
  <c r="O7" i="10"/>
  <c r="AH7" i="10" s="1"/>
  <c r="N7" i="10"/>
  <c r="AG7" i="10" s="1"/>
  <c r="M7" i="10"/>
  <c r="AF7" i="10" s="1"/>
  <c r="L7" i="10"/>
  <c r="AE7" i="10" s="1"/>
  <c r="K7" i="10"/>
  <c r="AD7" i="10" s="1"/>
  <c r="J7" i="10"/>
  <c r="AC7" i="10" s="1"/>
  <c r="I7" i="10"/>
  <c r="H7" i="10"/>
  <c r="G7" i="10"/>
  <c r="Z7" i="10" s="1"/>
  <c r="F7" i="10"/>
  <c r="Y7" i="10" s="1"/>
  <c r="E7" i="10"/>
  <c r="X7" i="10" s="1"/>
  <c r="D7" i="10"/>
  <c r="C7" i="10"/>
  <c r="B7" i="10"/>
  <c r="A7" i="10"/>
  <c r="U4" i="10"/>
  <c r="U4" i="13" s="1"/>
  <c r="T4" i="10"/>
  <c r="T4" i="13" s="1"/>
  <c r="S4" i="10"/>
  <c r="S4" i="13" s="1"/>
  <c r="R4" i="10"/>
  <c r="Q4" i="10"/>
  <c r="P4" i="10"/>
  <c r="O4" i="10"/>
  <c r="N4" i="10"/>
  <c r="M4" i="10"/>
  <c r="L4" i="10"/>
  <c r="K4" i="10"/>
  <c r="J4" i="10"/>
  <c r="I4" i="10"/>
  <c r="H4" i="10"/>
  <c r="G4" i="10"/>
  <c r="F4" i="10"/>
  <c r="E4" i="10"/>
  <c r="B4" i="10"/>
  <c r="A4" i="10"/>
  <c r="R3" i="10"/>
  <c r="Q3" i="10"/>
  <c r="P3" i="10"/>
  <c r="O3" i="10"/>
  <c r="N3" i="10"/>
  <c r="M3" i="10"/>
  <c r="L3" i="10"/>
  <c r="K3" i="10"/>
  <c r="J3" i="10"/>
  <c r="I3" i="10"/>
  <c r="H3" i="10"/>
  <c r="G3" i="10"/>
  <c r="F3" i="10"/>
  <c r="E3" i="10"/>
  <c r="D3" i="10"/>
  <c r="B3" i="10"/>
  <c r="A3" i="10"/>
  <c r="R2" i="10"/>
  <c r="Q2" i="10"/>
  <c r="P2" i="10"/>
  <c r="O2" i="10"/>
  <c r="N2" i="10"/>
  <c r="M2" i="10"/>
  <c r="L2" i="10"/>
  <c r="K2" i="10"/>
  <c r="J2" i="10"/>
  <c r="I2" i="10"/>
  <c r="H2" i="10"/>
  <c r="G2" i="10"/>
  <c r="F2" i="10"/>
  <c r="E2" i="10"/>
  <c r="C2" i="10"/>
  <c r="B2" i="10"/>
  <c r="A2" i="10"/>
  <c r="U1" i="10"/>
  <c r="T1" i="10"/>
  <c r="S1" i="10"/>
  <c r="R1" i="10"/>
  <c r="Q1" i="10"/>
  <c r="P1" i="10"/>
  <c r="O1" i="10"/>
  <c r="N1" i="10"/>
  <c r="M1" i="10"/>
  <c r="L1" i="10"/>
  <c r="K1" i="10"/>
  <c r="J1" i="10"/>
  <c r="I1" i="10"/>
  <c r="H1" i="10"/>
  <c r="G1" i="10"/>
  <c r="F1" i="10"/>
  <c r="E1" i="10"/>
  <c r="D1" i="10"/>
  <c r="C1" i="10"/>
  <c r="AM85" i="10"/>
  <c r="AJ85" i="10"/>
  <c r="AI85" i="10"/>
  <c r="AH85" i="10"/>
  <c r="AM84" i="10"/>
  <c r="AE84" i="10"/>
  <c r="AB84" i="10"/>
  <c r="AK84" i="10"/>
  <c r="AJ84" i="10"/>
  <c r="AD84" i="10"/>
  <c r="AH83" i="10"/>
  <c r="Y83" i="10"/>
  <c r="AN83" i="10"/>
  <c r="AJ83" i="10"/>
  <c r="Z83" i="10"/>
  <c r="X83" i="10"/>
  <c r="AA82" i="10"/>
  <c r="AN82" i="10"/>
  <c r="AG82" i="10"/>
  <c r="AN81" i="10"/>
  <c r="AE81" i="10"/>
  <c r="AD81" i="10"/>
  <c r="AC81" i="10"/>
  <c r="AB81" i="10"/>
  <c r="AH80" i="10"/>
  <c r="Z80" i="10"/>
  <c r="X80" i="10"/>
  <c r="Y80" i="10"/>
  <c r="AD77" i="10"/>
  <c r="AC77" i="10"/>
  <c r="AA77" i="10"/>
  <c r="Z76" i="10"/>
  <c r="AN76" i="10"/>
  <c r="AG76" i="10"/>
  <c r="AC76" i="10"/>
  <c r="Y76" i="10"/>
  <c r="X76" i="10"/>
  <c r="AJ75" i="10"/>
  <c r="AB75" i="10"/>
  <c r="X75" i="10"/>
  <c r="AI75" i="10"/>
  <c r="AC75" i="10"/>
  <c r="AL74" i="10"/>
  <c r="AK74" i="10"/>
  <c r="AI72" i="10"/>
  <c r="AH72" i="10"/>
  <c r="AD72" i="10"/>
  <c r="AA72" i="10"/>
  <c r="AA71" i="10"/>
  <c r="Y71" i="10"/>
  <c r="AM71" i="10"/>
  <c r="AH69" i="10"/>
  <c r="Z69" i="10"/>
  <c r="AL69" i="10"/>
  <c r="AF69" i="10"/>
  <c r="AD69" i="10"/>
  <c r="Y69" i="10"/>
  <c r="AL68" i="10"/>
  <c r="AM68" i="10"/>
  <c r="AE68" i="10"/>
  <c r="AF67" i="10"/>
  <c r="AB67" i="10"/>
  <c r="AA67" i="10"/>
  <c r="AJ67" i="10"/>
  <c r="AM66" i="10"/>
  <c r="AI66" i="10"/>
  <c r="AD66" i="10"/>
  <c r="AA66" i="10"/>
  <c r="Y65" i="10"/>
  <c r="AD65" i="10"/>
  <c r="Z65" i="10"/>
  <c r="AI62" i="10"/>
  <c r="AA62" i="10"/>
  <c r="AH61" i="10"/>
  <c r="AG61" i="10"/>
  <c r="AE61" i="10"/>
  <c r="AK60" i="10"/>
  <c r="AD60" i="10"/>
  <c r="AA60" i="10"/>
  <c r="AD59" i="10"/>
  <c r="AN58" i="10"/>
  <c r="AD58" i="10"/>
  <c r="X58" i="10"/>
  <c r="Y58" i="10"/>
  <c r="AL57" i="10"/>
  <c r="AC56" i="10"/>
  <c r="AE55" i="10"/>
  <c r="AN55" i="10"/>
  <c r="AL54" i="10"/>
  <c r="AA54" i="10"/>
  <c r="AI52" i="10"/>
  <c r="AE52" i="10"/>
  <c r="AJ51" i="10"/>
  <c r="AC51" i="10"/>
  <c r="AB50" i="10"/>
  <c r="Y50" i="10"/>
  <c r="X50" i="10"/>
  <c r="AN49" i="10"/>
  <c r="AN48" i="10"/>
  <c r="AD47" i="10"/>
  <c r="AN47" i="10"/>
  <c r="Z45" i="10"/>
  <c r="AK45" i="10"/>
  <c r="AJ45" i="10"/>
  <c r="AB45" i="10"/>
  <c r="AN44" i="10"/>
  <c r="AI44" i="10"/>
  <c r="AF44" i="10"/>
  <c r="AE44" i="10"/>
  <c r="AC44" i="10"/>
  <c r="Y44" i="10"/>
  <c r="AI43" i="10"/>
  <c r="AD43" i="10"/>
  <c r="AC43" i="10"/>
  <c r="AJ42" i="10"/>
  <c r="AG41" i="10"/>
  <c r="Y41" i="10"/>
  <c r="AN41" i="10"/>
  <c r="AF41" i="10"/>
  <c r="AD41" i="10"/>
  <c r="X41" i="10"/>
  <c r="Y40" i="10"/>
  <c r="AA39" i="10"/>
  <c r="AH39" i="10"/>
  <c r="AE39" i="10"/>
  <c r="Z39" i="10"/>
  <c r="AD38" i="10"/>
  <c r="AM33" i="10"/>
  <c r="AL33" i="10"/>
  <c r="AF33" i="10"/>
  <c r="AK32" i="10"/>
  <c r="AF31" i="10"/>
  <c r="X31" i="10"/>
  <c r="AH31" i="10"/>
  <c r="AG31" i="10"/>
  <c r="AK30" i="10"/>
  <c r="AJ30" i="10"/>
  <c r="AC30" i="10"/>
  <c r="AB30" i="10"/>
  <c r="AL30" i="10"/>
  <c r="AM29" i="10"/>
  <c r="AL29" i="10"/>
  <c r="AF28" i="10"/>
  <c r="Y28" i="10"/>
  <c r="X28" i="10"/>
  <c r="AE28" i="10"/>
  <c r="AM26" i="10"/>
  <c r="AG26" i="10"/>
  <c r="AC24" i="10"/>
  <c r="AJ24" i="10"/>
  <c r="AD24" i="10"/>
  <c r="AH23" i="10"/>
  <c r="Y23" i="10"/>
  <c r="AN23" i="10"/>
  <c r="Z23" i="10"/>
  <c r="AM22" i="10"/>
  <c r="AK22" i="10"/>
  <c r="AL22" i="10"/>
  <c r="AF21" i="10"/>
  <c r="AD21" i="10"/>
  <c r="AG21" i="10"/>
  <c r="AA20" i="10"/>
  <c r="Y20" i="10"/>
  <c r="AN20" i="10"/>
  <c r="X20" i="10"/>
  <c r="AN17" i="10"/>
  <c r="AF17" i="10"/>
  <c r="AB17" i="10"/>
  <c r="X17" i="10"/>
  <c r="AJ17" i="10"/>
  <c r="Y16" i="10"/>
  <c r="Z16" i="10"/>
  <c r="AM15" i="10"/>
  <c r="AJ15" i="10"/>
  <c r="AG15" i="10"/>
  <c r="AI14" i="10"/>
  <c r="AD14" i="10"/>
  <c r="AC14" i="10"/>
  <c r="AL13" i="10"/>
  <c r="AG13" i="10"/>
  <c r="X13" i="10"/>
  <c r="AK13" i="10"/>
  <c r="AH13" i="10"/>
  <c r="AG12" i="10"/>
  <c r="AK12" i="10"/>
  <c r="AC12" i="10"/>
  <c r="AK11" i="10"/>
  <c r="AH11" i="10"/>
  <c r="AG11" i="10"/>
  <c r="Y11" i="10"/>
  <c r="AH10" i="10"/>
  <c r="AB10" i="10"/>
  <c r="AN9" i="10"/>
  <c r="AD9" i="10"/>
  <c r="AH9" i="10"/>
  <c r="AB9" i="10"/>
  <c r="AG8" i="10"/>
  <c r="Y8" i="10"/>
  <c r="AM8" i="10"/>
  <c r="AE8" i="10"/>
  <c r="AM7" i="10"/>
  <c r="AJ7" i="10"/>
  <c r="AB7" i="10"/>
  <c r="AI7" i="10"/>
  <c r="AA7" i="10"/>
  <c r="AL31" i="10" l="1"/>
  <c r="S31" i="13"/>
  <c r="AL17" i="10"/>
  <c r="S17" i="13"/>
  <c r="AL28" i="10"/>
  <c r="S28" i="13"/>
  <c r="AL44" i="10"/>
  <c r="S44" i="13"/>
  <c r="AL71" i="10"/>
  <c r="S71" i="13"/>
  <c r="AL67" i="10"/>
  <c r="S67" i="13"/>
  <c r="AM38" i="10"/>
  <c r="T38" i="13"/>
  <c r="AM73" i="10"/>
  <c r="T73" i="13"/>
  <c r="AL23" i="10"/>
  <c r="S23" i="13"/>
  <c r="AN85" i="10"/>
  <c r="AM83" i="10"/>
  <c r="AL16" i="10"/>
  <c r="S16" i="13"/>
  <c r="AN10" i="10"/>
  <c r="U10" i="13"/>
  <c r="AM20" i="10"/>
  <c r="T20" i="13"/>
  <c r="AM48" i="10"/>
  <c r="T48" i="13"/>
  <c r="AL43" i="10"/>
  <c r="S43" i="13"/>
  <c r="AN37" i="10"/>
  <c r="U37" i="13"/>
  <c r="AM56" i="10"/>
  <c r="T56" i="13"/>
  <c r="AL78" i="10"/>
  <c r="S78" i="13"/>
  <c r="AN72" i="10"/>
  <c r="U72" i="13"/>
  <c r="AM12" i="10"/>
  <c r="AN28" i="10"/>
  <c r="AL50" i="10"/>
  <c r="AL51" i="10"/>
  <c r="AN67" i="10"/>
  <c r="AN71" i="10"/>
  <c r="AN8" i="10"/>
  <c r="AL11" i="10"/>
  <c r="AN33" i="10"/>
  <c r="U33" i="13"/>
  <c r="AM41" i="10"/>
  <c r="AM50" i="10"/>
  <c r="T50" i="13"/>
  <c r="AM69" i="10"/>
  <c r="T69" i="13"/>
  <c r="AN15" i="10"/>
  <c r="U15" i="13"/>
  <c r="AM10" i="10"/>
  <c r="T10" i="13"/>
  <c r="AN7" i="10"/>
  <c r="U7" i="13"/>
  <c r="AL20" i="10"/>
  <c r="S20" i="13"/>
  <c r="AN26" i="10"/>
  <c r="U26" i="13"/>
  <c r="AL48" i="10"/>
  <c r="S48" i="13"/>
  <c r="AM45" i="10"/>
  <c r="T45" i="13"/>
  <c r="AN42" i="10"/>
  <c r="U42" i="13"/>
  <c r="AL40" i="10"/>
  <c r="S40" i="13"/>
  <c r="AM37" i="10"/>
  <c r="T37" i="13"/>
  <c r="AL56" i="10"/>
  <c r="S56" i="13"/>
  <c r="AN77" i="10"/>
  <c r="U77" i="13"/>
  <c r="AL75" i="10"/>
  <c r="S75" i="13"/>
  <c r="AM72" i="10"/>
  <c r="T72" i="13"/>
  <c r="AN84" i="10"/>
  <c r="U84" i="13"/>
  <c r="AL82" i="10"/>
  <c r="S82" i="13"/>
  <c r="AN68" i="10"/>
  <c r="U68" i="13"/>
  <c r="AN11" i="10"/>
  <c r="U11" i="13"/>
  <c r="AN30" i="10"/>
  <c r="U30" i="13"/>
  <c r="AM49" i="10"/>
  <c r="T49" i="13"/>
  <c r="AN38" i="10"/>
  <c r="U38" i="13"/>
  <c r="AM57" i="10"/>
  <c r="T57" i="13"/>
  <c r="AN54" i="10"/>
  <c r="U54" i="13"/>
  <c r="AM76" i="10"/>
  <c r="T76" i="13"/>
  <c r="AN73" i="10"/>
  <c r="U73" i="13"/>
  <c r="AM51" i="10"/>
  <c r="T51" i="13"/>
  <c r="AL14" i="10"/>
  <c r="S14" i="13"/>
  <c r="AL41" i="10"/>
  <c r="S41" i="13"/>
  <c r="AM46" i="10"/>
  <c r="AN51" i="10"/>
  <c r="U51" i="13"/>
  <c r="AM67" i="10"/>
  <c r="T67" i="13"/>
  <c r="AM43" i="10"/>
  <c r="T43" i="13"/>
  <c r="AN75" i="10"/>
  <c r="U75" i="13"/>
  <c r="AM54" i="10"/>
  <c r="AL65" i="10"/>
  <c r="AL76" i="10"/>
  <c r="AM80" i="10"/>
  <c r="AL80" i="10"/>
  <c r="AM13" i="10"/>
  <c r="T13" i="13"/>
  <c r="AL8" i="10"/>
  <c r="S8" i="13"/>
  <c r="AN29" i="10"/>
  <c r="U29" i="13"/>
  <c r="AL27" i="10"/>
  <c r="S27" i="13"/>
  <c r="AN45" i="10"/>
  <c r="U45" i="13"/>
  <c r="AM40" i="10"/>
  <c r="T40" i="13"/>
  <c r="AL59" i="10"/>
  <c r="S59" i="13"/>
  <c r="AN66" i="10"/>
  <c r="U66" i="13"/>
  <c r="AM75" i="10"/>
  <c r="T75" i="13"/>
  <c r="AL85" i="10"/>
  <c r="S85" i="13"/>
  <c r="AM82" i="10"/>
  <c r="T82" i="13"/>
  <c r="AM16" i="10"/>
  <c r="AL24" i="10"/>
  <c r="AL38" i="10"/>
  <c r="AM59" i="10"/>
  <c r="AM78" i="10"/>
  <c r="AM11" i="10"/>
  <c r="AL32" i="10"/>
  <c r="S32" i="13"/>
  <c r="AN50" i="10"/>
  <c r="U50" i="13"/>
  <c r="AL52" i="10"/>
  <c r="S52" i="13"/>
  <c r="X55" i="10"/>
  <c r="AN59" i="10"/>
  <c r="AN69" i="10"/>
  <c r="U69" i="13"/>
  <c r="AL77" i="10"/>
  <c r="AN19" i="10"/>
  <c r="U19" i="13"/>
  <c r="AL45" i="10"/>
  <c r="S45" i="13"/>
  <c r="AM42" i="10"/>
  <c r="T42" i="13"/>
  <c r="AN39" i="10"/>
  <c r="U39" i="13"/>
  <c r="AL37" i="10"/>
  <c r="S37" i="13"/>
  <c r="AM58" i="10"/>
  <c r="T58" i="13"/>
  <c r="AL66" i="10"/>
  <c r="S66" i="13"/>
  <c r="AM77" i="10"/>
  <c r="T77" i="13"/>
  <c r="AN74" i="10"/>
  <c r="U74" i="13"/>
  <c r="AL72" i="10"/>
  <c r="S72" i="13"/>
  <c r="AN22" i="10"/>
  <c r="U22" i="13"/>
  <c r="AM14" i="10"/>
  <c r="T14" i="13"/>
  <c r="AM21" i="10"/>
  <c r="T21" i="13"/>
  <c r="AN46" i="10"/>
  <c r="U46" i="13"/>
  <c r="AL36" i="10"/>
  <c r="S36" i="13"/>
  <c r="AM31" i="10"/>
  <c r="T31" i="13"/>
  <c r="AN16" i="10"/>
  <c r="U16" i="13"/>
  <c r="AL21" i="10"/>
  <c r="S21" i="13"/>
  <c r="AL73" i="10"/>
  <c r="S73" i="13"/>
  <c r="AN13" i="10"/>
  <c r="AM27" i="10"/>
  <c r="AM32" i="10"/>
  <c r="T32" i="13"/>
  <c r="AM52" i="10"/>
  <c r="T52" i="13"/>
  <c r="AM47" i="10"/>
  <c r="T47" i="13"/>
  <c r="AL42" i="10"/>
  <c r="S42" i="13"/>
  <c r="AM55" i="10"/>
  <c r="T55" i="13"/>
  <c r="AN24" i="10"/>
  <c r="U24" i="13"/>
  <c r="AL9" i="10"/>
  <c r="S9" i="13"/>
  <c r="AN80" i="10"/>
  <c r="U80" i="13"/>
  <c r="AM30" i="10"/>
  <c r="T30" i="13"/>
  <c r="AL49" i="10"/>
  <c r="S49" i="13"/>
  <c r="AL83" i="10"/>
  <c r="S83" i="13"/>
  <c r="AN31" i="10"/>
  <c r="U31" i="13"/>
  <c r="AN56" i="10"/>
  <c r="AM19" i="10"/>
  <c r="T19" i="13"/>
  <c r="AM39" i="10"/>
  <c r="T39" i="13"/>
  <c r="AN36" i="10"/>
  <c r="U36" i="13"/>
  <c r="AL58" i="10"/>
  <c r="S58" i="13"/>
  <c r="AN65" i="10"/>
  <c r="U65" i="13"/>
  <c r="AL84" i="10"/>
  <c r="S84" i="13"/>
  <c r="AM23" i="10"/>
  <c r="AM24" i="10"/>
  <c r="T24" i="13"/>
  <c r="AN27" i="10"/>
  <c r="AN32" i="10"/>
  <c r="U32" i="13"/>
  <c r="AN52" i="10"/>
  <c r="U52" i="13"/>
  <c r="AM17" i="10"/>
  <c r="T17" i="13"/>
  <c r="AN14" i="10"/>
  <c r="U14" i="13"/>
  <c r="AM9" i="10"/>
  <c r="T9" i="13"/>
  <c r="AM28" i="10"/>
  <c r="T28" i="13"/>
  <c r="AN57" i="10"/>
  <c r="U57" i="13"/>
  <c r="AL55" i="10"/>
  <c r="S55" i="13"/>
  <c r="AL81" i="10"/>
  <c r="S81" i="13"/>
  <c r="AE71" i="10"/>
  <c r="AC71" i="10"/>
  <c r="X71" i="10"/>
  <c r="AF71" i="10"/>
  <c r="AK71" i="10"/>
  <c r="Z71" i="10"/>
  <c r="AI71" i="10"/>
  <c r="AB71" i="10"/>
  <c r="AJ71" i="10"/>
  <c r="AB78" i="10"/>
  <c r="X78" i="10"/>
  <c r="AF78" i="10"/>
  <c r="AH78" i="10"/>
  <c r="Z78" i="10"/>
  <c r="AE80" i="10"/>
  <c r="L79" i="10" s="1"/>
  <c r="AJ81" i="10"/>
  <c r="AG78" i="10"/>
  <c r="AJ78" i="10"/>
  <c r="AA78" i="10"/>
  <c r="AI78" i="10"/>
  <c r="AK81" i="10"/>
  <c r="R79" i="10" s="1"/>
  <c r="AK78" i="10"/>
  <c r="Y78" i="10"/>
  <c r="AA56" i="10"/>
  <c r="AK56" i="10"/>
  <c r="AA55" i="10"/>
  <c r="AC46" i="10"/>
  <c r="AE46" i="10"/>
  <c r="Y46" i="10"/>
  <c r="AG46" i="10"/>
  <c r="Z46" i="10"/>
  <c r="AB46" i="10"/>
  <c r="AJ46" i="10"/>
  <c r="Q35" i="10" s="1"/>
  <c r="AH42" i="10"/>
  <c r="AB42" i="10"/>
  <c r="AA42" i="10"/>
  <c r="AI42" i="10"/>
  <c r="AD42" i="10"/>
  <c r="AC29" i="10"/>
  <c r="AE26" i="10"/>
  <c r="AE54" i="10"/>
  <c r="AD55" i="10"/>
  <c r="AG54" i="10"/>
  <c r="AI54" i="10"/>
  <c r="AG55" i="10"/>
  <c r="AI56" i="10"/>
  <c r="AE56" i="10"/>
  <c r="AH49" i="10"/>
  <c r="X48" i="10"/>
  <c r="Y49" i="10"/>
  <c r="AG49" i="10"/>
  <c r="AH48" i="10"/>
  <c r="Z48" i="10"/>
  <c r="AA49" i="10"/>
  <c r="AK48" i="10"/>
  <c r="AI48" i="10"/>
  <c r="AB48" i="10"/>
  <c r="AD48" i="10"/>
  <c r="AH58" i="10"/>
  <c r="AH45" i="10"/>
  <c r="AH36" i="10"/>
  <c r="AE33" i="10"/>
  <c r="Y33" i="10"/>
  <c r="AB36" i="10"/>
  <c r="AG37" i="10"/>
  <c r="AG33" i="10"/>
  <c r="Y37" i="10"/>
  <c r="AA37" i="10"/>
  <c r="AI37" i="10"/>
  <c r="X36" i="10"/>
  <c r="Y36" i="10"/>
  <c r="AE37" i="10"/>
  <c r="AC38" i="10"/>
  <c r="AI36" i="10"/>
  <c r="AG36" i="10"/>
  <c r="Z36" i="10"/>
  <c r="Z33" i="10"/>
  <c r="AH33" i="10"/>
  <c r="AC36" i="10"/>
  <c r="AK36" i="10"/>
  <c r="Z37" i="10"/>
  <c r="AH37" i="10"/>
  <c r="X38" i="10"/>
  <c r="AE38" i="10"/>
  <c r="AA33" i="10"/>
  <c r="AI33" i="10"/>
  <c r="AD36" i="10"/>
  <c r="AG38" i="10"/>
  <c r="AA40" i="10"/>
  <c r="X40" i="10"/>
  <c r="AH40" i="10"/>
  <c r="AI40" i="10"/>
  <c r="Z40" i="10"/>
  <c r="AB40" i="10"/>
  <c r="AD49" i="10"/>
  <c r="F64" i="10"/>
  <c r="AB29" i="10"/>
  <c r="AK54" i="10"/>
  <c r="D4" i="13"/>
  <c r="AB26" i="10"/>
  <c r="AH26" i="10"/>
  <c r="X49" i="10"/>
  <c r="X56" i="10"/>
  <c r="AE48" i="10"/>
  <c r="AB56" i="10"/>
  <c r="AE57" i="10"/>
  <c r="Y26" i="10"/>
  <c r="AK26" i="10"/>
  <c r="AC26" i="10"/>
  <c r="AD29" i="10"/>
  <c r="Z42" i="10"/>
  <c r="AE42" i="10"/>
  <c r="AA46" i="10"/>
  <c r="AI46" i="10"/>
  <c r="Y48" i="10"/>
  <c r="AG48" i="10"/>
  <c r="AB49" i="10"/>
  <c r="X54" i="10"/>
  <c r="AI55" i="10"/>
  <c r="AD56" i="10"/>
  <c r="AF29" i="10"/>
  <c r="Y42" i="10"/>
  <c r="AC55" i="10"/>
  <c r="AD54" i="10"/>
  <c r="AB54" i="10"/>
  <c r="AH54" i="10"/>
  <c r="H18" i="10"/>
  <c r="J6" i="10"/>
  <c r="M6" i="10"/>
  <c r="H79" i="10"/>
  <c r="G18" i="10"/>
  <c r="J18" i="10"/>
  <c r="U18" i="10"/>
  <c r="M53" i="10"/>
  <c r="U53" i="10"/>
  <c r="N18" i="10"/>
  <c r="F79" i="10"/>
  <c r="F18" i="10"/>
  <c r="E6" i="10"/>
  <c r="T64" i="10"/>
  <c r="E79" i="10"/>
  <c r="R6" i="10"/>
  <c r="AF26" i="10"/>
  <c r="AF42" i="10"/>
  <c r="M35" i="10" s="1"/>
  <c r="J64" i="10"/>
  <c r="G79" i="10"/>
  <c r="U35" i="10"/>
  <c r="T70" i="10"/>
  <c r="O6" i="10"/>
  <c r="G6" i="10"/>
  <c r="K6" i="10"/>
  <c r="O18" i="10"/>
  <c r="AA48" i="10"/>
  <c r="M64" i="10"/>
  <c r="N79" i="10"/>
  <c r="U6" i="10"/>
  <c r="AK42" i="10"/>
  <c r="Q64" i="10"/>
  <c r="S70" i="10"/>
  <c r="Z26" i="10"/>
  <c r="X42" i="10"/>
  <c r="R64" i="10"/>
  <c r="P64" i="10"/>
  <c r="E64" i="10"/>
  <c r="O79" i="10"/>
  <c r="P18" i="10"/>
  <c r="R18" i="10"/>
  <c r="AG42" i="10"/>
  <c r="N64" i="10"/>
  <c r="P79" i="10"/>
  <c r="T18" i="10"/>
  <c r="F6" i="10"/>
  <c r="L18" i="10"/>
  <c r="AD27" i="10"/>
  <c r="AG27" i="10"/>
  <c r="AE27" i="10"/>
  <c r="I6" i="10"/>
  <c r="I18" i="10"/>
  <c r="S25" i="10"/>
  <c r="X27" i="10"/>
  <c r="O64" i="10"/>
  <c r="K79" i="10"/>
  <c r="S79" i="10"/>
  <c r="H6" i="10"/>
  <c r="P6" i="10"/>
  <c r="L6" i="10"/>
  <c r="E18" i="10"/>
  <c r="M18" i="10"/>
  <c r="Y27" i="10"/>
  <c r="K18" i="10"/>
  <c r="T25" i="10"/>
  <c r="AH27" i="10"/>
  <c r="S35" i="10"/>
  <c r="Q6" i="10"/>
  <c r="U25" i="10"/>
  <c r="AF27" i="10"/>
  <c r="N6" i="10"/>
  <c r="S18" i="10"/>
  <c r="Z27" i="10"/>
  <c r="AB27" i="10"/>
  <c r="S6" i="10"/>
  <c r="T6" i="10"/>
  <c r="AJ27" i="10"/>
  <c r="Q25" i="10" s="1"/>
  <c r="AB73" i="10"/>
  <c r="AJ73" i="10"/>
  <c r="Q70" i="10" s="1"/>
  <c r="AF73" i="10"/>
  <c r="M70" i="10" s="1"/>
  <c r="X73" i="10"/>
  <c r="AC73" i="10"/>
  <c r="AE73" i="10"/>
  <c r="S53" i="10"/>
  <c r="U70" i="10"/>
  <c r="AA26" i="10"/>
  <c r="AI26" i="10"/>
  <c r="T53" i="10"/>
  <c r="L64" i="10"/>
  <c r="AD73" i="10"/>
  <c r="AC74" i="10"/>
  <c r="U79" i="10"/>
  <c r="Q18" i="10"/>
  <c r="AA27" i="10"/>
  <c r="AI27" i="10"/>
  <c r="AH29" i="10"/>
  <c r="Z29" i="10"/>
  <c r="AE29" i="10"/>
  <c r="AI29" i="10"/>
  <c r="T35" i="10"/>
  <c r="AA57" i="10"/>
  <c r="AI57" i="10"/>
  <c r="AB57" i="10"/>
  <c r="X74" i="10"/>
  <c r="Y74" i="10"/>
  <c r="AD74" i="10"/>
  <c r="AE74" i="10"/>
  <c r="AC27" i="10"/>
  <c r="AK27" i="10"/>
  <c r="Y29" i="10"/>
  <c r="AG29" i="10"/>
  <c r="X29" i="10"/>
  <c r="AK29" i="10"/>
  <c r="Y57" i="10"/>
  <c r="F53" i="10" s="1"/>
  <c r="AG57" i="10"/>
  <c r="X57" i="10"/>
  <c r="I79" i="10"/>
  <c r="AA29" i="10"/>
  <c r="U64" i="10"/>
  <c r="AH74" i="10"/>
  <c r="M79" i="10"/>
  <c r="K64" i="10"/>
  <c r="S64" i="10"/>
  <c r="Y73" i="10"/>
  <c r="AG73" i="10"/>
  <c r="AB74" i="10"/>
  <c r="T79" i="10"/>
  <c r="AB39" i="10"/>
  <c r="Q53" i="10"/>
  <c r="AE49" i="10"/>
  <c r="AI49" i="10"/>
  <c r="G64" i="10"/>
  <c r="AK73" i="10"/>
  <c r="Q79" i="10"/>
  <c r="AC57" i="10"/>
  <c r="AK57" i="10"/>
  <c r="I64" i="10"/>
  <c r="AG74" i="10"/>
  <c r="J79" i="10"/>
  <c r="Z57" i="10"/>
  <c r="G53" i="10" s="1"/>
  <c r="AH57" i="10"/>
  <c r="AC49" i="10"/>
  <c r="AK49" i="10"/>
  <c r="Z73" i="10"/>
  <c r="AH73" i="10"/>
  <c r="H64" i="10"/>
  <c r="AA73" i="10"/>
  <c r="H70" i="10" s="1"/>
  <c r="AI73" i="10"/>
  <c r="P70" i="10" l="1"/>
  <c r="J70" i="10"/>
  <c r="G70" i="10"/>
  <c r="R70" i="10"/>
  <c r="H53" i="10"/>
  <c r="R53" i="10"/>
  <c r="K35" i="10"/>
  <c r="K53" i="10"/>
  <c r="F35" i="10"/>
  <c r="P53" i="10"/>
  <c r="N53" i="10"/>
  <c r="L53" i="10"/>
  <c r="R35" i="10"/>
  <c r="N35" i="10"/>
  <c r="O35" i="10"/>
  <c r="G35" i="10"/>
  <c r="L35" i="10"/>
  <c r="J35" i="10"/>
  <c r="I35" i="10"/>
  <c r="O53" i="10"/>
  <c r="I25" i="10"/>
  <c r="E35" i="10"/>
  <c r="J25" i="10"/>
  <c r="H35" i="10"/>
  <c r="K25" i="10"/>
  <c r="M25" i="10"/>
  <c r="N25" i="10"/>
  <c r="F70" i="10"/>
  <c r="F25" i="10"/>
  <c r="J53" i="10"/>
  <c r="I53" i="10"/>
  <c r="N70" i="10"/>
  <c r="P35" i="10"/>
  <c r="E53" i="10"/>
  <c r="R25" i="10"/>
  <c r="O25" i="10"/>
  <c r="I70" i="10"/>
  <c r="L25" i="10"/>
  <c r="L70" i="10"/>
  <c r="P25" i="10"/>
  <c r="E25" i="10"/>
  <c r="O70" i="10"/>
  <c r="K70" i="10"/>
  <c r="G25" i="10"/>
  <c r="E70" i="10"/>
  <c r="H25" i="10"/>
  <c r="A83" i="13"/>
  <c r="A84" i="13"/>
  <c r="A85" i="13"/>
  <c r="A76" i="13"/>
  <c r="A77" i="13"/>
  <c r="A78" i="13"/>
  <c r="A67" i="13"/>
  <c r="A68" i="13"/>
  <c r="A69" i="13"/>
  <c r="A60" i="13"/>
  <c r="A61" i="13"/>
  <c r="A62" i="13"/>
  <c r="A50" i="13"/>
  <c r="A51" i="13"/>
  <c r="A52" i="13"/>
  <c r="A31" i="13"/>
  <c r="A32" i="13"/>
  <c r="A33" i="13"/>
  <c r="A22" i="13"/>
  <c r="A23" i="13"/>
  <c r="A24" i="13"/>
  <c r="A15" i="13"/>
  <c r="A16" i="13"/>
  <c r="A17" i="13"/>
  <c r="A15" i="5"/>
  <c r="A16" i="5"/>
  <c r="A17" i="5"/>
  <c r="A31" i="5"/>
  <c r="A32" i="5"/>
  <c r="A33" i="5"/>
  <c r="A50" i="5"/>
  <c r="A51" i="5"/>
  <c r="A52" i="5"/>
  <c r="A67" i="5"/>
  <c r="A68" i="5"/>
  <c r="A69" i="5"/>
  <c r="A76" i="5"/>
  <c r="A77" i="5"/>
  <c r="A78" i="5"/>
  <c r="A83" i="5"/>
  <c r="A84" i="5"/>
  <c r="A85" i="5"/>
  <c r="B19" i="5" l="1"/>
  <c r="D6" i="13"/>
  <c r="C6" i="13"/>
  <c r="B6" i="13"/>
  <c r="C3" i="13"/>
  <c r="D2" i="13"/>
  <c r="S80" i="5"/>
  <c r="T80" i="5"/>
  <c r="U80" i="5"/>
  <c r="S81" i="5"/>
  <c r="T81" i="5"/>
  <c r="U81" i="5"/>
  <c r="S82" i="5"/>
  <c r="T82" i="5"/>
  <c r="U82" i="5"/>
  <c r="S71" i="5"/>
  <c r="T71" i="5"/>
  <c r="U71" i="5"/>
  <c r="S72" i="5"/>
  <c r="T72" i="5"/>
  <c r="U72" i="5"/>
  <c r="S73" i="5"/>
  <c r="T73" i="5"/>
  <c r="U73" i="5"/>
  <c r="S74" i="5"/>
  <c r="T74" i="5"/>
  <c r="U74" i="5"/>
  <c r="S75" i="5"/>
  <c r="T75" i="5"/>
  <c r="U75" i="5"/>
  <c r="S65" i="5"/>
  <c r="T65" i="5"/>
  <c r="U65" i="5"/>
  <c r="S66" i="5"/>
  <c r="T66" i="5"/>
  <c r="U66" i="5"/>
  <c r="S54" i="5"/>
  <c r="AL54" i="5" s="1"/>
  <c r="T54" i="5"/>
  <c r="AM54" i="5" s="1"/>
  <c r="U54" i="5"/>
  <c r="AN54" i="5" s="1"/>
  <c r="S55" i="5"/>
  <c r="AL55" i="5" s="1"/>
  <c r="T55" i="5"/>
  <c r="AM55" i="5" s="1"/>
  <c r="U55" i="5"/>
  <c r="AN55" i="5" s="1"/>
  <c r="S56" i="5"/>
  <c r="AL56" i="5" s="1"/>
  <c r="T56" i="5"/>
  <c r="AM56" i="5" s="1"/>
  <c r="U56" i="5"/>
  <c r="AN56" i="5" s="1"/>
  <c r="S57" i="5"/>
  <c r="AL57" i="5" s="1"/>
  <c r="T57" i="5"/>
  <c r="AM57" i="5" s="1"/>
  <c r="U57" i="5"/>
  <c r="AN57" i="5" s="1"/>
  <c r="S58" i="5"/>
  <c r="AL58" i="5" s="1"/>
  <c r="T58" i="5"/>
  <c r="AM58" i="5" s="1"/>
  <c r="U58" i="5"/>
  <c r="AN58" i="5" s="1"/>
  <c r="S59" i="5"/>
  <c r="AL59" i="5" s="1"/>
  <c r="T59" i="5"/>
  <c r="AM59" i="5" s="1"/>
  <c r="U59" i="5"/>
  <c r="AN59" i="5" s="1"/>
  <c r="S36" i="5"/>
  <c r="T36" i="5"/>
  <c r="U36" i="5"/>
  <c r="S37" i="5"/>
  <c r="T37" i="5"/>
  <c r="U37" i="5"/>
  <c r="S38" i="5"/>
  <c r="T38" i="5"/>
  <c r="U38" i="5"/>
  <c r="S39" i="5"/>
  <c r="T39" i="5"/>
  <c r="U39" i="5"/>
  <c r="S40" i="5"/>
  <c r="T40" i="5"/>
  <c r="U40" i="5"/>
  <c r="S41" i="5"/>
  <c r="T41" i="5"/>
  <c r="U41" i="5"/>
  <c r="S42" i="5"/>
  <c r="T42" i="5"/>
  <c r="U42" i="5"/>
  <c r="S43" i="5"/>
  <c r="T43" i="5"/>
  <c r="U43" i="5"/>
  <c r="S44" i="5"/>
  <c r="T44" i="5"/>
  <c r="U44" i="5"/>
  <c r="S45" i="5"/>
  <c r="T45" i="5"/>
  <c r="U45" i="5"/>
  <c r="S46" i="5"/>
  <c r="T46" i="5"/>
  <c r="U46" i="5"/>
  <c r="S47" i="5"/>
  <c r="T47" i="5"/>
  <c r="U47" i="5"/>
  <c r="S48" i="5"/>
  <c r="T48" i="5"/>
  <c r="U48" i="5"/>
  <c r="S49" i="5"/>
  <c r="T49" i="5"/>
  <c r="U49" i="5"/>
  <c r="S26" i="5"/>
  <c r="T26" i="5"/>
  <c r="U26" i="5"/>
  <c r="S27" i="5"/>
  <c r="T27" i="5"/>
  <c r="U27" i="5"/>
  <c r="S28" i="5"/>
  <c r="T28" i="5"/>
  <c r="U28" i="5"/>
  <c r="S29" i="5"/>
  <c r="T29" i="5"/>
  <c r="U29" i="5"/>
  <c r="S30" i="5"/>
  <c r="T30" i="5"/>
  <c r="U30" i="5"/>
  <c r="S19" i="5"/>
  <c r="T19" i="5"/>
  <c r="U19" i="5"/>
  <c r="S20" i="5"/>
  <c r="T20" i="5"/>
  <c r="U20" i="5"/>
  <c r="S21" i="5"/>
  <c r="T21" i="5"/>
  <c r="U21" i="5"/>
  <c r="AL80" i="13"/>
  <c r="AM80" i="13"/>
  <c r="AN80" i="13"/>
  <c r="AL81" i="13"/>
  <c r="AM81" i="13"/>
  <c r="AN81" i="13"/>
  <c r="AL82" i="13"/>
  <c r="AM82" i="13"/>
  <c r="AN82" i="13"/>
  <c r="AL83" i="13"/>
  <c r="AM83" i="13"/>
  <c r="AN83" i="13"/>
  <c r="AL84" i="13"/>
  <c r="AM84" i="13"/>
  <c r="AN84" i="13"/>
  <c r="AL85" i="13"/>
  <c r="AM85" i="13"/>
  <c r="AN85" i="13"/>
  <c r="AL71" i="13"/>
  <c r="AM71" i="13"/>
  <c r="AN71" i="13"/>
  <c r="AL72" i="13"/>
  <c r="AM72" i="13"/>
  <c r="AN72" i="13"/>
  <c r="AL73" i="13"/>
  <c r="AM73" i="13"/>
  <c r="AN73" i="13"/>
  <c r="AL74" i="13"/>
  <c r="AM74" i="13"/>
  <c r="AN74" i="13"/>
  <c r="AL75" i="13"/>
  <c r="AM75" i="13"/>
  <c r="AN75" i="13"/>
  <c r="AL76" i="13"/>
  <c r="AM76" i="13"/>
  <c r="AN76" i="13"/>
  <c r="AL77" i="13"/>
  <c r="AM77" i="13"/>
  <c r="AN77" i="13"/>
  <c r="AL78" i="13"/>
  <c r="AM78" i="13"/>
  <c r="AN78" i="13"/>
  <c r="AL65" i="13"/>
  <c r="AM65" i="13"/>
  <c r="AN65" i="13"/>
  <c r="AL66" i="13"/>
  <c r="AM66" i="13"/>
  <c r="AN66" i="13"/>
  <c r="AL68" i="13"/>
  <c r="AM68" i="13"/>
  <c r="AN68" i="13"/>
  <c r="AL69" i="13"/>
  <c r="AM69" i="13"/>
  <c r="AN69" i="13"/>
  <c r="AL54" i="13"/>
  <c r="AM54" i="13"/>
  <c r="AN54" i="13"/>
  <c r="AL55" i="13"/>
  <c r="AM55" i="13"/>
  <c r="AN55" i="13"/>
  <c r="AL56" i="13"/>
  <c r="AM56" i="13"/>
  <c r="AN56" i="13"/>
  <c r="AL57" i="13"/>
  <c r="AM57" i="13"/>
  <c r="AN57" i="13"/>
  <c r="AL58" i="13"/>
  <c r="AM58" i="13"/>
  <c r="AN58" i="13"/>
  <c r="AL59" i="13"/>
  <c r="AM59" i="13"/>
  <c r="AN59" i="13"/>
  <c r="AL60" i="13"/>
  <c r="AM60" i="13"/>
  <c r="AN60" i="13"/>
  <c r="AL61" i="13"/>
  <c r="AM61" i="13"/>
  <c r="AN61" i="13"/>
  <c r="AL62" i="13"/>
  <c r="AM62" i="13"/>
  <c r="AN62" i="13"/>
  <c r="AL36" i="13"/>
  <c r="AM36" i="13"/>
  <c r="AN36" i="13"/>
  <c r="AL37" i="13"/>
  <c r="AM37" i="13"/>
  <c r="AN37" i="13"/>
  <c r="AL38" i="13"/>
  <c r="AM38" i="13"/>
  <c r="AN38" i="13"/>
  <c r="AL39" i="13"/>
  <c r="AM39" i="13"/>
  <c r="AN39" i="13"/>
  <c r="AL40" i="13"/>
  <c r="AM40" i="13"/>
  <c r="AN40" i="13"/>
  <c r="AL41" i="13"/>
  <c r="AM41" i="13"/>
  <c r="AN41" i="13"/>
  <c r="AL42" i="13"/>
  <c r="AM42" i="13"/>
  <c r="AN42" i="13"/>
  <c r="AL43" i="13"/>
  <c r="AM43" i="13"/>
  <c r="AN43" i="13"/>
  <c r="AL44" i="13"/>
  <c r="AM44" i="13"/>
  <c r="AN44" i="13"/>
  <c r="AL45" i="13"/>
  <c r="AM45" i="13"/>
  <c r="AN45" i="13"/>
  <c r="AL46" i="13"/>
  <c r="AM46" i="13"/>
  <c r="AN46" i="13"/>
  <c r="AL47" i="13"/>
  <c r="AM47" i="13"/>
  <c r="AN47" i="13"/>
  <c r="AL48" i="13"/>
  <c r="AM48" i="13"/>
  <c r="AN48" i="13"/>
  <c r="AL49" i="13"/>
  <c r="AM49" i="13"/>
  <c r="AN49" i="13"/>
  <c r="AL50" i="13"/>
  <c r="AM50" i="13"/>
  <c r="AN50" i="13"/>
  <c r="AL51" i="13"/>
  <c r="AM51" i="13"/>
  <c r="AN51" i="13"/>
  <c r="AL52" i="13"/>
  <c r="AM52" i="13"/>
  <c r="AN52" i="13"/>
  <c r="AL26" i="13"/>
  <c r="AM26" i="13"/>
  <c r="AN26" i="13"/>
  <c r="AL27" i="13"/>
  <c r="AM27" i="13"/>
  <c r="AN27" i="13"/>
  <c r="AL28" i="13"/>
  <c r="AM28" i="13"/>
  <c r="AN28" i="13"/>
  <c r="AL29" i="13"/>
  <c r="AM29" i="13"/>
  <c r="AN29" i="13"/>
  <c r="AL30" i="13"/>
  <c r="AM30" i="13"/>
  <c r="AN30" i="13"/>
  <c r="AL31" i="13"/>
  <c r="AM31" i="13"/>
  <c r="AN31" i="13"/>
  <c r="AL32" i="13"/>
  <c r="AM32" i="13"/>
  <c r="AN32" i="13"/>
  <c r="AL33" i="13"/>
  <c r="AM33" i="13"/>
  <c r="AN33" i="13"/>
  <c r="AL19" i="13"/>
  <c r="AM19" i="13"/>
  <c r="AN19" i="13"/>
  <c r="AL20" i="13"/>
  <c r="AM20" i="13"/>
  <c r="AN20" i="13"/>
  <c r="AL21" i="13"/>
  <c r="AM21" i="13"/>
  <c r="AN21" i="13"/>
  <c r="AL22" i="13"/>
  <c r="AM22" i="13"/>
  <c r="AN22" i="13"/>
  <c r="AL23" i="13"/>
  <c r="AM23" i="13"/>
  <c r="AN23" i="13"/>
  <c r="AL24" i="13"/>
  <c r="AM24" i="13"/>
  <c r="AN24" i="13"/>
  <c r="AL7" i="13"/>
  <c r="AM7" i="13"/>
  <c r="AN7" i="13"/>
  <c r="AL8" i="13"/>
  <c r="AM8" i="13"/>
  <c r="AN8" i="13"/>
  <c r="AL9" i="13"/>
  <c r="AM9" i="13"/>
  <c r="AN9" i="13"/>
  <c r="AL10" i="13"/>
  <c r="AM10" i="13"/>
  <c r="AN10" i="13"/>
  <c r="AL11" i="13"/>
  <c r="AM11" i="13"/>
  <c r="AN11" i="13"/>
  <c r="AL12" i="13"/>
  <c r="AM12" i="13"/>
  <c r="AN12" i="13"/>
  <c r="AL13" i="13"/>
  <c r="AM13" i="13"/>
  <c r="AN13" i="13"/>
  <c r="AL14" i="13"/>
  <c r="AM14" i="13"/>
  <c r="AN14" i="13"/>
  <c r="AL15" i="13"/>
  <c r="AM15" i="13"/>
  <c r="AN15" i="13"/>
  <c r="AL16" i="13"/>
  <c r="AM16" i="13"/>
  <c r="AN16" i="13"/>
  <c r="AL17" i="13"/>
  <c r="AM17" i="13"/>
  <c r="AN17" i="13"/>
  <c r="A82" i="13"/>
  <c r="A81" i="13"/>
  <c r="A80" i="13"/>
  <c r="A75" i="13"/>
  <c r="A74" i="13"/>
  <c r="A73" i="13"/>
  <c r="A72" i="13"/>
  <c r="A71" i="13"/>
  <c r="A66" i="13"/>
  <c r="A65" i="13"/>
  <c r="A59" i="13"/>
  <c r="A58" i="13"/>
  <c r="A57" i="13"/>
  <c r="A56" i="13"/>
  <c r="A55" i="13"/>
  <c r="A54" i="13"/>
  <c r="A49" i="13"/>
  <c r="A48" i="13"/>
  <c r="A47" i="13"/>
  <c r="A46" i="13"/>
  <c r="A45" i="13"/>
  <c r="A44" i="13"/>
  <c r="A43" i="13"/>
  <c r="A42" i="13"/>
  <c r="A41" i="13"/>
  <c r="A40" i="13"/>
  <c r="A39" i="13"/>
  <c r="A38" i="13"/>
  <c r="A37" i="13"/>
  <c r="A36" i="13"/>
  <c r="A30" i="13"/>
  <c r="A29" i="13"/>
  <c r="A28" i="13"/>
  <c r="A27" i="13"/>
  <c r="A26" i="13"/>
  <c r="A21" i="13"/>
  <c r="A20" i="13"/>
  <c r="A19" i="13"/>
  <c r="A14" i="13"/>
  <c r="A13" i="13"/>
  <c r="A12" i="13"/>
  <c r="A11" i="13"/>
  <c r="A10" i="13"/>
  <c r="A9" i="13"/>
  <c r="A8" i="13"/>
  <c r="A7" i="13"/>
  <c r="A4" i="13"/>
  <c r="A3" i="13"/>
  <c r="A2" i="13"/>
  <c r="U1" i="13"/>
  <c r="T1" i="13"/>
  <c r="S1" i="13"/>
  <c r="R1" i="13"/>
  <c r="Q1" i="13"/>
  <c r="P1" i="13"/>
  <c r="O1" i="13"/>
  <c r="N1" i="13"/>
  <c r="M1" i="13"/>
  <c r="L1" i="13"/>
  <c r="K1" i="13"/>
  <c r="J1" i="13"/>
  <c r="I1" i="13"/>
  <c r="H1" i="13"/>
  <c r="G1" i="13"/>
  <c r="F1" i="13"/>
  <c r="E1" i="13"/>
  <c r="D1" i="13"/>
  <c r="C1" i="13"/>
  <c r="C81" i="13"/>
  <c r="D81" i="13"/>
  <c r="E81" i="13"/>
  <c r="X81" i="13" s="1"/>
  <c r="F81" i="13"/>
  <c r="G81" i="13"/>
  <c r="H81" i="13"/>
  <c r="AA81" i="13" s="1"/>
  <c r="I81" i="13"/>
  <c r="J81" i="13"/>
  <c r="K81" i="13"/>
  <c r="L81" i="13"/>
  <c r="M81" i="13"/>
  <c r="AF81" i="13" s="1"/>
  <c r="N81" i="13"/>
  <c r="O81" i="13"/>
  <c r="P81" i="13"/>
  <c r="AI81" i="13" s="1"/>
  <c r="Q81" i="13"/>
  <c r="R81" i="13"/>
  <c r="C82" i="13"/>
  <c r="D82" i="13"/>
  <c r="E82" i="13"/>
  <c r="X82" i="13" s="1"/>
  <c r="F82" i="13"/>
  <c r="Y82" i="13" s="1"/>
  <c r="G82" i="13"/>
  <c r="Z82" i="13" s="1"/>
  <c r="H82" i="13"/>
  <c r="AA82" i="13" s="1"/>
  <c r="I82" i="13"/>
  <c r="AB82" i="13" s="1"/>
  <c r="J82" i="13"/>
  <c r="AC82" i="13" s="1"/>
  <c r="K82" i="13"/>
  <c r="AD82" i="13" s="1"/>
  <c r="L82" i="13"/>
  <c r="AE82" i="13" s="1"/>
  <c r="M82" i="13"/>
  <c r="AF82" i="13" s="1"/>
  <c r="N82" i="13"/>
  <c r="AG82" i="13" s="1"/>
  <c r="O82" i="13"/>
  <c r="AH82" i="13" s="1"/>
  <c r="P82" i="13"/>
  <c r="AI82" i="13" s="1"/>
  <c r="Q82" i="13"/>
  <c r="AJ82" i="13" s="1"/>
  <c r="R82" i="13"/>
  <c r="AK82" i="13" s="1"/>
  <c r="C83" i="13"/>
  <c r="D83" i="13"/>
  <c r="E83" i="13"/>
  <c r="X83" i="13" s="1"/>
  <c r="F83" i="13"/>
  <c r="Y83" i="13" s="1"/>
  <c r="G83" i="13"/>
  <c r="Z83" i="13" s="1"/>
  <c r="H83" i="13"/>
  <c r="AA83" i="13" s="1"/>
  <c r="I83" i="13"/>
  <c r="AB83" i="13" s="1"/>
  <c r="J83" i="13"/>
  <c r="AC83" i="13" s="1"/>
  <c r="K83" i="13"/>
  <c r="AD83" i="13" s="1"/>
  <c r="L83" i="13"/>
  <c r="AE83" i="13" s="1"/>
  <c r="M83" i="13"/>
  <c r="AF83" i="13" s="1"/>
  <c r="N83" i="13"/>
  <c r="AG83" i="13" s="1"/>
  <c r="O83" i="13"/>
  <c r="AH83" i="13" s="1"/>
  <c r="P83" i="13"/>
  <c r="AI83" i="13" s="1"/>
  <c r="Q83" i="13"/>
  <c r="AJ83" i="13" s="1"/>
  <c r="R83" i="13"/>
  <c r="AK83" i="13" s="1"/>
  <c r="C84" i="13"/>
  <c r="D84" i="13"/>
  <c r="E84" i="13"/>
  <c r="X84" i="13" s="1"/>
  <c r="F84" i="13"/>
  <c r="Y84" i="13" s="1"/>
  <c r="G84" i="13"/>
  <c r="Z84" i="13" s="1"/>
  <c r="H84" i="13"/>
  <c r="AA84" i="13" s="1"/>
  <c r="I84" i="13"/>
  <c r="AB84" i="13" s="1"/>
  <c r="J84" i="13"/>
  <c r="AC84" i="13" s="1"/>
  <c r="K84" i="13"/>
  <c r="AD84" i="13" s="1"/>
  <c r="L84" i="13"/>
  <c r="AE84" i="13" s="1"/>
  <c r="M84" i="13"/>
  <c r="AF84" i="13" s="1"/>
  <c r="N84" i="13"/>
  <c r="AG84" i="13" s="1"/>
  <c r="O84" i="13"/>
  <c r="AH84" i="13" s="1"/>
  <c r="P84" i="13"/>
  <c r="AI84" i="13" s="1"/>
  <c r="Q84" i="13"/>
  <c r="AJ84" i="13" s="1"/>
  <c r="R84" i="13"/>
  <c r="AK84" i="13" s="1"/>
  <c r="C85" i="13"/>
  <c r="D85" i="13"/>
  <c r="E85" i="13"/>
  <c r="X85" i="13" s="1"/>
  <c r="F85" i="13"/>
  <c r="Y85" i="13" s="1"/>
  <c r="G85" i="13"/>
  <c r="Z85" i="13" s="1"/>
  <c r="H85" i="13"/>
  <c r="AA85" i="13" s="1"/>
  <c r="I85" i="13"/>
  <c r="AB85" i="13" s="1"/>
  <c r="J85" i="13"/>
  <c r="AC85" i="13" s="1"/>
  <c r="K85" i="13"/>
  <c r="AD85" i="13" s="1"/>
  <c r="L85" i="13"/>
  <c r="AE85" i="13" s="1"/>
  <c r="M85" i="13"/>
  <c r="AF85" i="13" s="1"/>
  <c r="N85" i="13"/>
  <c r="AG85" i="13" s="1"/>
  <c r="O85" i="13"/>
  <c r="AH85" i="13" s="1"/>
  <c r="P85" i="13"/>
  <c r="AI85" i="13" s="1"/>
  <c r="Q85" i="13"/>
  <c r="AJ85" i="13" s="1"/>
  <c r="R85" i="13"/>
  <c r="AK85" i="13" s="1"/>
  <c r="D80" i="13"/>
  <c r="E80" i="13"/>
  <c r="X80" i="13" s="1"/>
  <c r="F80" i="13"/>
  <c r="Y80" i="13" s="1"/>
  <c r="G80" i="13"/>
  <c r="H80" i="13"/>
  <c r="AA80" i="13" s="1"/>
  <c r="I80" i="13"/>
  <c r="AB80" i="13" s="1"/>
  <c r="J80" i="13"/>
  <c r="K80" i="13"/>
  <c r="L80" i="13"/>
  <c r="AE80" i="13" s="1"/>
  <c r="M80" i="13"/>
  <c r="AF80" i="13" s="1"/>
  <c r="N80" i="13"/>
  <c r="AG80" i="13" s="1"/>
  <c r="O80" i="13"/>
  <c r="P80" i="13"/>
  <c r="AI80" i="13" s="1"/>
  <c r="Q80" i="13"/>
  <c r="AJ80" i="13" s="1"/>
  <c r="R80" i="13"/>
  <c r="C80" i="13"/>
  <c r="C74" i="13"/>
  <c r="D74" i="13"/>
  <c r="E74" i="13"/>
  <c r="F74" i="13"/>
  <c r="G74" i="13"/>
  <c r="Z74" i="13" s="1"/>
  <c r="H74" i="13"/>
  <c r="I74" i="13"/>
  <c r="J74" i="13"/>
  <c r="K74" i="13"/>
  <c r="L74" i="13"/>
  <c r="AE74" i="13" s="1"/>
  <c r="M74" i="13"/>
  <c r="N74" i="13"/>
  <c r="O74" i="13"/>
  <c r="AH74" i="13" s="1"/>
  <c r="P74" i="13"/>
  <c r="Q74" i="13"/>
  <c r="AJ74" i="13" s="1"/>
  <c r="R74" i="13"/>
  <c r="AK74" i="13" s="1"/>
  <c r="C75" i="13"/>
  <c r="D75" i="13"/>
  <c r="E75" i="13"/>
  <c r="F75" i="13"/>
  <c r="G75" i="13"/>
  <c r="Z75" i="13" s="1"/>
  <c r="H75" i="13"/>
  <c r="I75" i="13"/>
  <c r="J75" i="13"/>
  <c r="K75" i="13"/>
  <c r="L75" i="13"/>
  <c r="AE75" i="13" s="1"/>
  <c r="M75" i="13"/>
  <c r="N75" i="13"/>
  <c r="O75" i="13"/>
  <c r="AH75" i="13" s="1"/>
  <c r="P75" i="13"/>
  <c r="Q75" i="13"/>
  <c r="AJ75" i="13" s="1"/>
  <c r="R75" i="13"/>
  <c r="AK75" i="13" s="1"/>
  <c r="C76" i="13"/>
  <c r="D76" i="13"/>
  <c r="E76" i="13"/>
  <c r="X76" i="13" s="1"/>
  <c r="F76" i="13"/>
  <c r="Y76" i="13" s="1"/>
  <c r="G76" i="13"/>
  <c r="Z76" i="13" s="1"/>
  <c r="H76" i="13"/>
  <c r="AA76" i="13" s="1"/>
  <c r="I76" i="13"/>
  <c r="AB76" i="13" s="1"/>
  <c r="J76" i="13"/>
  <c r="AC76" i="13" s="1"/>
  <c r="K76" i="13"/>
  <c r="AD76" i="13" s="1"/>
  <c r="L76" i="13"/>
  <c r="AE76" i="13" s="1"/>
  <c r="M76" i="13"/>
  <c r="AF76" i="13" s="1"/>
  <c r="N76" i="13"/>
  <c r="AG76" i="13" s="1"/>
  <c r="O76" i="13"/>
  <c r="AH76" i="13" s="1"/>
  <c r="P76" i="13"/>
  <c r="AI76" i="13" s="1"/>
  <c r="Q76" i="13"/>
  <c r="AJ76" i="13" s="1"/>
  <c r="R76" i="13"/>
  <c r="AK76" i="13" s="1"/>
  <c r="C77" i="13"/>
  <c r="D77" i="13"/>
  <c r="E77" i="13"/>
  <c r="X77" i="13" s="1"/>
  <c r="F77" i="13"/>
  <c r="Y77" i="13" s="1"/>
  <c r="G77" i="13"/>
  <c r="Z77" i="13" s="1"/>
  <c r="H77" i="13"/>
  <c r="AA77" i="13" s="1"/>
  <c r="I77" i="13"/>
  <c r="AB77" i="13" s="1"/>
  <c r="J77" i="13"/>
  <c r="AC77" i="13" s="1"/>
  <c r="K77" i="13"/>
  <c r="AD77" i="13" s="1"/>
  <c r="L77" i="13"/>
  <c r="AE77" i="13" s="1"/>
  <c r="M77" i="13"/>
  <c r="AF77" i="13" s="1"/>
  <c r="N77" i="13"/>
  <c r="AG77" i="13" s="1"/>
  <c r="O77" i="13"/>
  <c r="AH77" i="13" s="1"/>
  <c r="P77" i="13"/>
  <c r="AI77" i="13" s="1"/>
  <c r="Q77" i="13"/>
  <c r="AJ77" i="13" s="1"/>
  <c r="R77" i="13"/>
  <c r="AK77" i="13" s="1"/>
  <c r="C78" i="13"/>
  <c r="D78" i="13"/>
  <c r="E78" i="13"/>
  <c r="X78" i="13" s="1"/>
  <c r="F78" i="13"/>
  <c r="Y78" i="13" s="1"/>
  <c r="G78" i="13"/>
  <c r="Z78" i="13" s="1"/>
  <c r="H78" i="13"/>
  <c r="AA78" i="13" s="1"/>
  <c r="I78" i="13"/>
  <c r="AB78" i="13" s="1"/>
  <c r="J78" i="13"/>
  <c r="AC78" i="13" s="1"/>
  <c r="K78" i="13"/>
  <c r="AD78" i="13" s="1"/>
  <c r="L78" i="13"/>
  <c r="AE78" i="13" s="1"/>
  <c r="M78" i="13"/>
  <c r="AF78" i="13" s="1"/>
  <c r="N78" i="13"/>
  <c r="AG78" i="13" s="1"/>
  <c r="O78" i="13"/>
  <c r="AH78" i="13" s="1"/>
  <c r="P78" i="13"/>
  <c r="AI78" i="13" s="1"/>
  <c r="Q78" i="13"/>
  <c r="AJ78" i="13" s="1"/>
  <c r="R78" i="13"/>
  <c r="AK78" i="13" s="1"/>
  <c r="C73" i="13"/>
  <c r="C72" i="13"/>
  <c r="D72" i="13"/>
  <c r="E72" i="13"/>
  <c r="X72" i="13" s="1"/>
  <c r="F72" i="13"/>
  <c r="Y72" i="13" s="1"/>
  <c r="G72" i="13"/>
  <c r="Z72" i="13" s="1"/>
  <c r="H72" i="13"/>
  <c r="AA72" i="13" s="1"/>
  <c r="I72" i="13"/>
  <c r="AB72" i="13" s="1"/>
  <c r="J72" i="13"/>
  <c r="AC72" i="13" s="1"/>
  <c r="K72" i="13"/>
  <c r="AD72" i="13" s="1"/>
  <c r="L72" i="13"/>
  <c r="AE72" i="13" s="1"/>
  <c r="M72" i="13"/>
  <c r="AF72" i="13" s="1"/>
  <c r="N72" i="13"/>
  <c r="AG72" i="13" s="1"/>
  <c r="O72" i="13"/>
  <c r="AH72" i="13" s="1"/>
  <c r="P72" i="13"/>
  <c r="AI72" i="13" s="1"/>
  <c r="Q72" i="13"/>
  <c r="AJ72" i="13" s="1"/>
  <c r="R72" i="13"/>
  <c r="AK72" i="13" s="1"/>
  <c r="E71" i="13"/>
  <c r="F71" i="13"/>
  <c r="G71" i="13"/>
  <c r="H71" i="13"/>
  <c r="I71" i="13"/>
  <c r="J71" i="13"/>
  <c r="K71" i="13"/>
  <c r="L71" i="13"/>
  <c r="M71" i="13"/>
  <c r="N71" i="13"/>
  <c r="O71" i="13"/>
  <c r="P71" i="13"/>
  <c r="Q71" i="13"/>
  <c r="R71" i="13"/>
  <c r="C67" i="13"/>
  <c r="D67" i="13"/>
  <c r="E67" i="13"/>
  <c r="F67" i="13"/>
  <c r="G67" i="13"/>
  <c r="H67" i="13"/>
  <c r="I67" i="13"/>
  <c r="J67" i="13"/>
  <c r="K67" i="13"/>
  <c r="L67" i="13"/>
  <c r="M67" i="13"/>
  <c r="N67" i="13"/>
  <c r="O67" i="13"/>
  <c r="P67" i="13"/>
  <c r="Q67" i="13"/>
  <c r="R67" i="13"/>
  <c r="C68" i="13"/>
  <c r="D68" i="13"/>
  <c r="E68" i="13"/>
  <c r="X68" i="13" s="1"/>
  <c r="F68" i="13"/>
  <c r="Y68" i="13" s="1"/>
  <c r="G68" i="13"/>
  <c r="Z68" i="13" s="1"/>
  <c r="H68" i="13"/>
  <c r="AA68" i="13" s="1"/>
  <c r="I68" i="13"/>
  <c r="AB68" i="13" s="1"/>
  <c r="J68" i="13"/>
  <c r="AC68" i="13" s="1"/>
  <c r="K68" i="13"/>
  <c r="AD68" i="13" s="1"/>
  <c r="L68" i="13"/>
  <c r="AE68" i="13" s="1"/>
  <c r="M68" i="13"/>
  <c r="AF68" i="13" s="1"/>
  <c r="N68" i="13"/>
  <c r="AG68" i="13" s="1"/>
  <c r="O68" i="13"/>
  <c r="AH68" i="13" s="1"/>
  <c r="P68" i="13"/>
  <c r="AI68" i="13" s="1"/>
  <c r="Q68" i="13"/>
  <c r="AJ68" i="13" s="1"/>
  <c r="R68" i="13"/>
  <c r="AK68" i="13" s="1"/>
  <c r="C69" i="13"/>
  <c r="D69" i="13"/>
  <c r="E69" i="13"/>
  <c r="X69" i="13" s="1"/>
  <c r="F69" i="13"/>
  <c r="Y69" i="13" s="1"/>
  <c r="G69" i="13"/>
  <c r="Z69" i="13" s="1"/>
  <c r="H69" i="13"/>
  <c r="AA69" i="13" s="1"/>
  <c r="I69" i="13"/>
  <c r="AB69" i="13" s="1"/>
  <c r="J69" i="13"/>
  <c r="AC69" i="13" s="1"/>
  <c r="K69" i="13"/>
  <c r="AD69" i="13" s="1"/>
  <c r="L69" i="13"/>
  <c r="AE69" i="13" s="1"/>
  <c r="M69" i="13"/>
  <c r="AF69" i="13" s="1"/>
  <c r="N69" i="13"/>
  <c r="AG69" i="13" s="1"/>
  <c r="O69" i="13"/>
  <c r="AH69" i="13" s="1"/>
  <c r="P69" i="13"/>
  <c r="AI69" i="13" s="1"/>
  <c r="Q69" i="13"/>
  <c r="AJ69" i="13" s="1"/>
  <c r="R69" i="13"/>
  <c r="AK69" i="13" s="1"/>
  <c r="C66" i="13"/>
  <c r="D66" i="13"/>
  <c r="E66" i="13"/>
  <c r="X66" i="13" s="1"/>
  <c r="F66" i="13"/>
  <c r="Y66" i="13" s="1"/>
  <c r="G66" i="13"/>
  <c r="Z66" i="13" s="1"/>
  <c r="H66" i="13"/>
  <c r="AA66" i="13" s="1"/>
  <c r="I66" i="13"/>
  <c r="AB66" i="13" s="1"/>
  <c r="J66" i="13"/>
  <c r="AC66" i="13" s="1"/>
  <c r="K66" i="13"/>
  <c r="AD66" i="13" s="1"/>
  <c r="L66" i="13"/>
  <c r="AE66" i="13" s="1"/>
  <c r="M66" i="13"/>
  <c r="AF66" i="13" s="1"/>
  <c r="N66" i="13"/>
  <c r="AG66" i="13" s="1"/>
  <c r="O66" i="13"/>
  <c r="AH66" i="13" s="1"/>
  <c r="P66" i="13"/>
  <c r="AI66" i="13" s="1"/>
  <c r="Q66" i="13"/>
  <c r="AJ66" i="13" s="1"/>
  <c r="R66" i="13"/>
  <c r="AK66" i="13" s="1"/>
  <c r="E65" i="13"/>
  <c r="X65" i="13" s="1"/>
  <c r="F65" i="13"/>
  <c r="Y65" i="13" s="1"/>
  <c r="G65" i="13"/>
  <c r="Z65" i="13" s="1"/>
  <c r="H65" i="13"/>
  <c r="AA65" i="13" s="1"/>
  <c r="I65" i="13"/>
  <c r="AB65" i="13" s="1"/>
  <c r="J65" i="13"/>
  <c r="AC65" i="13" s="1"/>
  <c r="K65" i="13"/>
  <c r="AD65" i="13" s="1"/>
  <c r="L65" i="13"/>
  <c r="AE65" i="13" s="1"/>
  <c r="M65" i="13"/>
  <c r="AF65" i="13" s="1"/>
  <c r="N65" i="13"/>
  <c r="AG65" i="13" s="1"/>
  <c r="O65" i="13"/>
  <c r="AH65" i="13" s="1"/>
  <c r="P65" i="13"/>
  <c r="AI65" i="13" s="1"/>
  <c r="Q65" i="13"/>
  <c r="AJ65" i="13" s="1"/>
  <c r="R65" i="13"/>
  <c r="AK65" i="13" s="1"/>
  <c r="C61" i="13"/>
  <c r="D61" i="13"/>
  <c r="E61" i="13"/>
  <c r="X61" i="13" s="1"/>
  <c r="F61" i="13"/>
  <c r="Y61" i="13" s="1"/>
  <c r="G61" i="13"/>
  <c r="Z61" i="13" s="1"/>
  <c r="H61" i="13"/>
  <c r="AA61" i="13" s="1"/>
  <c r="I61" i="13"/>
  <c r="AB61" i="13" s="1"/>
  <c r="J61" i="13"/>
  <c r="AC61" i="13" s="1"/>
  <c r="K61" i="13"/>
  <c r="AD61" i="13" s="1"/>
  <c r="L61" i="13"/>
  <c r="AE61" i="13" s="1"/>
  <c r="M61" i="13"/>
  <c r="AF61" i="13" s="1"/>
  <c r="N61" i="13"/>
  <c r="AG61" i="13" s="1"/>
  <c r="O61" i="13"/>
  <c r="AH61" i="13" s="1"/>
  <c r="P61" i="13"/>
  <c r="AI61" i="13" s="1"/>
  <c r="Q61" i="13"/>
  <c r="AJ61" i="13" s="1"/>
  <c r="R61" i="13"/>
  <c r="AK61" i="13" s="1"/>
  <c r="C62" i="13"/>
  <c r="D62" i="13"/>
  <c r="E62" i="13"/>
  <c r="X62" i="13" s="1"/>
  <c r="F62" i="13"/>
  <c r="Y62" i="13" s="1"/>
  <c r="G62" i="13"/>
  <c r="Z62" i="13" s="1"/>
  <c r="H62" i="13"/>
  <c r="AA62" i="13" s="1"/>
  <c r="I62" i="13"/>
  <c r="AB62" i="13" s="1"/>
  <c r="J62" i="13"/>
  <c r="AC62" i="13" s="1"/>
  <c r="K62" i="13"/>
  <c r="AD62" i="13" s="1"/>
  <c r="L62" i="13"/>
  <c r="AE62" i="13" s="1"/>
  <c r="M62" i="13"/>
  <c r="AF62" i="13" s="1"/>
  <c r="N62" i="13"/>
  <c r="AG62" i="13" s="1"/>
  <c r="O62" i="13"/>
  <c r="AH62" i="13" s="1"/>
  <c r="P62" i="13"/>
  <c r="AI62" i="13" s="1"/>
  <c r="Q62" i="13"/>
  <c r="AJ62" i="13" s="1"/>
  <c r="R62" i="13"/>
  <c r="AK62" i="13" s="1"/>
  <c r="D60" i="13"/>
  <c r="E60" i="13"/>
  <c r="X60" i="13" s="1"/>
  <c r="F60" i="13"/>
  <c r="Y60" i="13" s="1"/>
  <c r="G60" i="13"/>
  <c r="Z60" i="13" s="1"/>
  <c r="H60" i="13"/>
  <c r="AA60" i="13" s="1"/>
  <c r="I60" i="13"/>
  <c r="AB60" i="13" s="1"/>
  <c r="J60" i="13"/>
  <c r="AC60" i="13" s="1"/>
  <c r="K60" i="13"/>
  <c r="AD60" i="13" s="1"/>
  <c r="L60" i="13"/>
  <c r="AE60" i="13" s="1"/>
  <c r="M60" i="13"/>
  <c r="AF60" i="13" s="1"/>
  <c r="N60" i="13"/>
  <c r="AG60" i="13" s="1"/>
  <c r="O60" i="13"/>
  <c r="AH60" i="13" s="1"/>
  <c r="P60" i="13"/>
  <c r="AI60" i="13" s="1"/>
  <c r="Q60" i="13"/>
  <c r="AJ60" i="13" s="1"/>
  <c r="R60" i="13"/>
  <c r="AK60" i="13" s="1"/>
  <c r="F55" i="13"/>
  <c r="M55" i="13"/>
  <c r="AF55" i="13" s="1"/>
  <c r="Q55" i="13"/>
  <c r="AJ55" i="13" s="1"/>
  <c r="F56" i="13"/>
  <c r="M56" i="13"/>
  <c r="AF56" i="13" s="1"/>
  <c r="Q56" i="13"/>
  <c r="AJ56" i="13" s="1"/>
  <c r="F57" i="13"/>
  <c r="M57" i="13"/>
  <c r="AF57" i="13" s="1"/>
  <c r="Q57" i="13"/>
  <c r="AJ57" i="13" s="1"/>
  <c r="E58" i="13"/>
  <c r="X58" i="13" s="1"/>
  <c r="F58" i="13"/>
  <c r="Y58" i="13" s="1"/>
  <c r="G58" i="13"/>
  <c r="Z58" i="13" s="1"/>
  <c r="H58" i="13"/>
  <c r="AA58" i="13" s="1"/>
  <c r="I58" i="13"/>
  <c r="AB58" i="13" s="1"/>
  <c r="J58" i="13"/>
  <c r="AC58" i="13" s="1"/>
  <c r="K58" i="13"/>
  <c r="AD58" i="13" s="1"/>
  <c r="L58" i="13"/>
  <c r="AE58" i="13" s="1"/>
  <c r="M58" i="13"/>
  <c r="AF58" i="13" s="1"/>
  <c r="N58" i="13"/>
  <c r="AG58" i="13" s="1"/>
  <c r="P58" i="13"/>
  <c r="AI58" i="13" s="1"/>
  <c r="Q58" i="13"/>
  <c r="AJ58" i="13" s="1"/>
  <c r="R58" i="13"/>
  <c r="AK58" i="13" s="1"/>
  <c r="C59" i="13"/>
  <c r="D59" i="13"/>
  <c r="E59" i="13"/>
  <c r="X59" i="13" s="1"/>
  <c r="F59" i="13"/>
  <c r="Y59" i="13" s="1"/>
  <c r="G59" i="13"/>
  <c r="Z59" i="13" s="1"/>
  <c r="H59" i="13"/>
  <c r="AA59" i="13" s="1"/>
  <c r="I59" i="13"/>
  <c r="AB59" i="13" s="1"/>
  <c r="J59" i="13"/>
  <c r="AC59" i="13" s="1"/>
  <c r="K59" i="13"/>
  <c r="AD59" i="13" s="1"/>
  <c r="L59" i="13"/>
  <c r="AE59" i="13" s="1"/>
  <c r="M59" i="13"/>
  <c r="AF59" i="13" s="1"/>
  <c r="N59" i="13"/>
  <c r="AG59" i="13" s="1"/>
  <c r="O59" i="13"/>
  <c r="AH59" i="13" s="1"/>
  <c r="P59" i="13"/>
  <c r="AI59" i="13" s="1"/>
  <c r="Q59" i="13"/>
  <c r="AJ59" i="13" s="1"/>
  <c r="R59" i="13"/>
  <c r="AK59" i="13" s="1"/>
  <c r="F54" i="13"/>
  <c r="M54" i="13"/>
  <c r="AF54" i="13" s="1"/>
  <c r="Q54" i="13"/>
  <c r="AJ54" i="13" s="1"/>
  <c r="C51" i="13"/>
  <c r="D51" i="13"/>
  <c r="E51" i="13"/>
  <c r="X51" i="13" s="1"/>
  <c r="F51" i="13"/>
  <c r="Y51" i="13" s="1"/>
  <c r="G51" i="13"/>
  <c r="Z51" i="13" s="1"/>
  <c r="H51" i="13"/>
  <c r="AA51" i="13" s="1"/>
  <c r="I51" i="13"/>
  <c r="AB51" i="13" s="1"/>
  <c r="J51" i="13"/>
  <c r="AC51" i="13" s="1"/>
  <c r="K51" i="13"/>
  <c r="AD51" i="13" s="1"/>
  <c r="L51" i="13"/>
  <c r="AE51" i="13" s="1"/>
  <c r="M51" i="13"/>
  <c r="AF51" i="13" s="1"/>
  <c r="N51" i="13"/>
  <c r="AG51" i="13" s="1"/>
  <c r="O51" i="13"/>
  <c r="AH51" i="13" s="1"/>
  <c r="P51" i="13"/>
  <c r="AI51" i="13" s="1"/>
  <c r="Q51" i="13"/>
  <c r="AJ51" i="13" s="1"/>
  <c r="R51" i="13"/>
  <c r="AK51" i="13" s="1"/>
  <c r="C52" i="13"/>
  <c r="D52" i="13"/>
  <c r="E52" i="13"/>
  <c r="X52" i="13" s="1"/>
  <c r="F52" i="13"/>
  <c r="Y52" i="13" s="1"/>
  <c r="G52" i="13"/>
  <c r="Z52" i="13" s="1"/>
  <c r="H52" i="13"/>
  <c r="AA52" i="13" s="1"/>
  <c r="I52" i="13"/>
  <c r="AB52" i="13" s="1"/>
  <c r="J52" i="13"/>
  <c r="AC52" i="13" s="1"/>
  <c r="K52" i="13"/>
  <c r="AD52" i="13" s="1"/>
  <c r="L52" i="13"/>
  <c r="AE52" i="13" s="1"/>
  <c r="M52" i="13"/>
  <c r="AF52" i="13" s="1"/>
  <c r="N52" i="13"/>
  <c r="AG52" i="13" s="1"/>
  <c r="O52" i="13"/>
  <c r="AH52" i="13" s="1"/>
  <c r="P52" i="13"/>
  <c r="AI52" i="13" s="1"/>
  <c r="Q52" i="13"/>
  <c r="AJ52" i="13" s="1"/>
  <c r="R52" i="13"/>
  <c r="AK52" i="13" s="1"/>
  <c r="D50" i="13"/>
  <c r="E50" i="13"/>
  <c r="X50" i="13" s="1"/>
  <c r="F50" i="13"/>
  <c r="Y50" i="13" s="1"/>
  <c r="G50" i="13"/>
  <c r="Z50" i="13" s="1"/>
  <c r="H50" i="13"/>
  <c r="AA50" i="13" s="1"/>
  <c r="I50" i="13"/>
  <c r="AB50" i="13" s="1"/>
  <c r="J50" i="13"/>
  <c r="AC50" i="13" s="1"/>
  <c r="K50" i="13"/>
  <c r="AD50" i="13" s="1"/>
  <c r="L50" i="13"/>
  <c r="AE50" i="13" s="1"/>
  <c r="M50" i="13"/>
  <c r="AF50" i="13" s="1"/>
  <c r="N50" i="13"/>
  <c r="AG50" i="13" s="1"/>
  <c r="O50" i="13"/>
  <c r="AH50" i="13" s="1"/>
  <c r="P50" i="13"/>
  <c r="AI50" i="13" s="1"/>
  <c r="Q50" i="13"/>
  <c r="AJ50" i="13" s="1"/>
  <c r="R50" i="13"/>
  <c r="AK50" i="13" s="1"/>
  <c r="C37" i="13"/>
  <c r="D37" i="13"/>
  <c r="E37" i="13"/>
  <c r="F37" i="13"/>
  <c r="G37" i="13"/>
  <c r="Z37" i="13" s="1"/>
  <c r="H37" i="13"/>
  <c r="I37" i="13"/>
  <c r="J37" i="13"/>
  <c r="K37" i="13"/>
  <c r="L37" i="13"/>
  <c r="M37" i="13"/>
  <c r="AF37" i="13" s="1"/>
  <c r="N37" i="13"/>
  <c r="O37" i="13"/>
  <c r="P37" i="13"/>
  <c r="Q37" i="13"/>
  <c r="AJ37" i="13" s="1"/>
  <c r="R37" i="13"/>
  <c r="C38" i="13"/>
  <c r="D38" i="13"/>
  <c r="E38" i="13"/>
  <c r="F38" i="13"/>
  <c r="G38" i="13"/>
  <c r="Z38" i="13" s="1"/>
  <c r="H38" i="13"/>
  <c r="AA38" i="13" s="1"/>
  <c r="I38" i="13"/>
  <c r="J38" i="13"/>
  <c r="K38" i="13"/>
  <c r="L38" i="13"/>
  <c r="M38" i="13"/>
  <c r="AF38" i="13" s="1"/>
  <c r="N38" i="13"/>
  <c r="O38" i="13"/>
  <c r="P38" i="13"/>
  <c r="Q38" i="13"/>
  <c r="AJ38" i="13" s="1"/>
  <c r="R38" i="13"/>
  <c r="C39" i="13"/>
  <c r="D39" i="13"/>
  <c r="E39" i="13"/>
  <c r="X39" i="13" s="1"/>
  <c r="F39" i="13"/>
  <c r="G39" i="13"/>
  <c r="Z39" i="13" s="1"/>
  <c r="H39" i="13"/>
  <c r="AA39" i="13" s="1"/>
  <c r="I39" i="13"/>
  <c r="J39" i="13"/>
  <c r="AC39" i="13" s="1"/>
  <c r="K39" i="13"/>
  <c r="L39" i="13"/>
  <c r="M39" i="13"/>
  <c r="AF39" i="13" s="1"/>
  <c r="N39" i="13"/>
  <c r="O39" i="13"/>
  <c r="P39" i="13"/>
  <c r="Q39" i="13"/>
  <c r="AJ39" i="13" s="1"/>
  <c r="R39" i="13"/>
  <c r="C40" i="13"/>
  <c r="D40" i="13"/>
  <c r="E40" i="13"/>
  <c r="F40" i="13"/>
  <c r="G40" i="13"/>
  <c r="H40" i="13"/>
  <c r="I40" i="13"/>
  <c r="J40" i="13"/>
  <c r="AC40" i="13" s="1"/>
  <c r="K40" i="13"/>
  <c r="L40" i="13"/>
  <c r="AE40" i="13" s="1"/>
  <c r="M40" i="13"/>
  <c r="AF40" i="13" s="1"/>
  <c r="N40" i="13"/>
  <c r="O40" i="13"/>
  <c r="P40" i="13"/>
  <c r="Q40" i="13"/>
  <c r="AJ40" i="13" s="1"/>
  <c r="R40" i="13"/>
  <c r="AK40" i="13" s="1"/>
  <c r="C41" i="13"/>
  <c r="D41" i="13"/>
  <c r="E41" i="13"/>
  <c r="X41" i="13" s="1"/>
  <c r="F41" i="13"/>
  <c r="Y41" i="13" s="1"/>
  <c r="G41" i="13"/>
  <c r="Z41" i="13" s="1"/>
  <c r="H41" i="13"/>
  <c r="AA41" i="13" s="1"/>
  <c r="I41" i="13"/>
  <c r="J41" i="13"/>
  <c r="AC41" i="13" s="1"/>
  <c r="K41" i="13"/>
  <c r="L41" i="13"/>
  <c r="AE41" i="13" s="1"/>
  <c r="M41" i="13"/>
  <c r="AF41" i="13" s="1"/>
  <c r="N41" i="13"/>
  <c r="O41" i="13"/>
  <c r="P41" i="13"/>
  <c r="Q41" i="13"/>
  <c r="AJ41" i="13" s="1"/>
  <c r="R41" i="13"/>
  <c r="AK41" i="13" s="1"/>
  <c r="C42" i="13"/>
  <c r="Q42" i="13"/>
  <c r="C43" i="13"/>
  <c r="D43" i="13"/>
  <c r="E43" i="13"/>
  <c r="X43" i="13" s="1"/>
  <c r="F43" i="13"/>
  <c r="Y43" i="13" s="1"/>
  <c r="G43" i="13"/>
  <c r="Z43" i="13" s="1"/>
  <c r="H43" i="13"/>
  <c r="AA43" i="13" s="1"/>
  <c r="I43" i="13"/>
  <c r="AB43" i="13" s="1"/>
  <c r="J43" i="13"/>
  <c r="AC43" i="13" s="1"/>
  <c r="K43" i="13"/>
  <c r="AD43" i="13" s="1"/>
  <c r="L43" i="13"/>
  <c r="AE43" i="13" s="1"/>
  <c r="M43" i="13"/>
  <c r="AF43" i="13" s="1"/>
  <c r="N43" i="13"/>
  <c r="AG43" i="13" s="1"/>
  <c r="O43" i="13"/>
  <c r="AH43" i="13" s="1"/>
  <c r="P43" i="13"/>
  <c r="AI43" i="13" s="1"/>
  <c r="Q43" i="13"/>
  <c r="AJ43" i="13" s="1"/>
  <c r="R43" i="13"/>
  <c r="AK43" i="13" s="1"/>
  <c r="E44" i="13"/>
  <c r="X44" i="13" s="1"/>
  <c r="F44" i="13"/>
  <c r="Y44" i="13" s="1"/>
  <c r="G44" i="13"/>
  <c r="Z44" i="13" s="1"/>
  <c r="H44" i="13"/>
  <c r="AA44" i="13" s="1"/>
  <c r="I44" i="13"/>
  <c r="AB44" i="13" s="1"/>
  <c r="J44" i="13"/>
  <c r="AC44" i="13" s="1"/>
  <c r="K44" i="13"/>
  <c r="AD44" i="13" s="1"/>
  <c r="L44" i="13"/>
  <c r="AE44" i="13" s="1"/>
  <c r="M44" i="13"/>
  <c r="AF44" i="13" s="1"/>
  <c r="N44" i="13"/>
  <c r="AG44" i="13" s="1"/>
  <c r="P44" i="13"/>
  <c r="AI44" i="13" s="1"/>
  <c r="Q44" i="13"/>
  <c r="AJ44" i="13" s="1"/>
  <c r="R44" i="13"/>
  <c r="AK44" i="13" s="1"/>
  <c r="E45" i="13"/>
  <c r="X45" i="13" s="1"/>
  <c r="F45" i="13"/>
  <c r="Y45" i="13" s="1"/>
  <c r="G45" i="13"/>
  <c r="Z45" i="13" s="1"/>
  <c r="H45" i="13"/>
  <c r="AA45" i="13" s="1"/>
  <c r="I45" i="13"/>
  <c r="AB45" i="13" s="1"/>
  <c r="J45" i="13"/>
  <c r="AC45" i="13" s="1"/>
  <c r="K45" i="13"/>
  <c r="AD45" i="13" s="1"/>
  <c r="L45" i="13"/>
  <c r="AE45" i="13" s="1"/>
  <c r="M45" i="13"/>
  <c r="AF45" i="13" s="1"/>
  <c r="N45" i="13"/>
  <c r="AG45" i="13" s="1"/>
  <c r="P45" i="13"/>
  <c r="AI45" i="13" s="1"/>
  <c r="Q45" i="13"/>
  <c r="AJ45" i="13" s="1"/>
  <c r="R45" i="13"/>
  <c r="AK45" i="13" s="1"/>
  <c r="O46" i="13"/>
  <c r="AH46" i="13" s="1"/>
  <c r="R46" i="13"/>
  <c r="AK46" i="13" s="1"/>
  <c r="C47" i="13"/>
  <c r="D47" i="13"/>
  <c r="E47" i="13"/>
  <c r="X47" i="13" s="1"/>
  <c r="F47" i="13"/>
  <c r="Y47" i="13" s="1"/>
  <c r="G47" i="13"/>
  <c r="Z47" i="13" s="1"/>
  <c r="H47" i="13"/>
  <c r="AA47" i="13" s="1"/>
  <c r="I47" i="13"/>
  <c r="AB47" i="13" s="1"/>
  <c r="J47" i="13"/>
  <c r="AC47" i="13" s="1"/>
  <c r="K47" i="13"/>
  <c r="AD47" i="13" s="1"/>
  <c r="L47" i="13"/>
  <c r="AE47" i="13" s="1"/>
  <c r="M47" i="13"/>
  <c r="AF47" i="13" s="1"/>
  <c r="N47" i="13"/>
  <c r="AG47" i="13" s="1"/>
  <c r="O47" i="13"/>
  <c r="AH47" i="13" s="1"/>
  <c r="P47" i="13"/>
  <c r="AI47" i="13" s="1"/>
  <c r="Q47" i="13"/>
  <c r="AJ47" i="13" s="1"/>
  <c r="R47" i="13"/>
  <c r="AK47" i="13" s="1"/>
  <c r="M48" i="13"/>
  <c r="AF48" i="13" s="1"/>
  <c r="Q48" i="13"/>
  <c r="AJ48" i="13" s="1"/>
  <c r="M49" i="13"/>
  <c r="AF49" i="13" s="1"/>
  <c r="Q49" i="13"/>
  <c r="AJ49" i="13" s="1"/>
  <c r="D36" i="13"/>
  <c r="E36" i="13"/>
  <c r="F36" i="13"/>
  <c r="G36" i="13"/>
  <c r="Z36" i="13" s="1"/>
  <c r="H36" i="13"/>
  <c r="I36" i="13"/>
  <c r="J36" i="13"/>
  <c r="K36" i="13"/>
  <c r="L36" i="13"/>
  <c r="M36" i="13"/>
  <c r="AF36" i="13" s="1"/>
  <c r="N36" i="13"/>
  <c r="O36" i="13"/>
  <c r="P36" i="13"/>
  <c r="Q36" i="13"/>
  <c r="AJ36" i="13" s="1"/>
  <c r="R36" i="13"/>
  <c r="C32" i="13"/>
  <c r="D32" i="13"/>
  <c r="E32" i="13"/>
  <c r="X32" i="13" s="1"/>
  <c r="F32" i="13"/>
  <c r="Y32" i="13" s="1"/>
  <c r="G32" i="13"/>
  <c r="Z32" i="13" s="1"/>
  <c r="H32" i="13"/>
  <c r="AA32" i="13" s="1"/>
  <c r="I32" i="13"/>
  <c r="AB32" i="13" s="1"/>
  <c r="J32" i="13"/>
  <c r="AC32" i="13" s="1"/>
  <c r="K32" i="13"/>
  <c r="AD32" i="13" s="1"/>
  <c r="L32" i="13"/>
  <c r="AE32" i="13" s="1"/>
  <c r="M32" i="13"/>
  <c r="AF32" i="13" s="1"/>
  <c r="N32" i="13"/>
  <c r="AG32" i="13" s="1"/>
  <c r="O32" i="13"/>
  <c r="AH32" i="13" s="1"/>
  <c r="P32" i="13"/>
  <c r="AI32" i="13" s="1"/>
  <c r="Q32" i="13"/>
  <c r="AJ32" i="13" s="1"/>
  <c r="R32" i="13"/>
  <c r="AK32" i="13" s="1"/>
  <c r="C33" i="13"/>
  <c r="D33" i="13"/>
  <c r="E33" i="13"/>
  <c r="X33" i="13" s="1"/>
  <c r="F33" i="13"/>
  <c r="Y33" i="13" s="1"/>
  <c r="G33" i="13"/>
  <c r="Z33" i="13" s="1"/>
  <c r="H33" i="13"/>
  <c r="AA33" i="13" s="1"/>
  <c r="I33" i="13"/>
  <c r="AB33" i="13" s="1"/>
  <c r="J33" i="13"/>
  <c r="AC33" i="13" s="1"/>
  <c r="K33" i="13"/>
  <c r="AD33" i="13" s="1"/>
  <c r="L33" i="13"/>
  <c r="AE33" i="13" s="1"/>
  <c r="M33" i="13"/>
  <c r="AF33" i="13" s="1"/>
  <c r="N33" i="13"/>
  <c r="AG33" i="13" s="1"/>
  <c r="O33" i="13"/>
  <c r="AH33" i="13" s="1"/>
  <c r="P33" i="13"/>
  <c r="AI33" i="13" s="1"/>
  <c r="Q33" i="13"/>
  <c r="AJ33" i="13" s="1"/>
  <c r="R33" i="13"/>
  <c r="AK33" i="13" s="1"/>
  <c r="D31" i="13"/>
  <c r="E31" i="13"/>
  <c r="X31" i="13" s="1"/>
  <c r="F31" i="13"/>
  <c r="Y31" i="13" s="1"/>
  <c r="G31" i="13"/>
  <c r="Z31" i="13" s="1"/>
  <c r="H31" i="13"/>
  <c r="AA31" i="13" s="1"/>
  <c r="I31" i="13"/>
  <c r="AB31" i="13" s="1"/>
  <c r="J31" i="13"/>
  <c r="AC31" i="13" s="1"/>
  <c r="K31" i="13"/>
  <c r="AD31" i="13" s="1"/>
  <c r="L31" i="13"/>
  <c r="AE31" i="13" s="1"/>
  <c r="M31" i="13"/>
  <c r="AF31" i="13" s="1"/>
  <c r="N31" i="13"/>
  <c r="AG31" i="13" s="1"/>
  <c r="O31" i="13"/>
  <c r="AH31" i="13" s="1"/>
  <c r="P31" i="13"/>
  <c r="AI31" i="13" s="1"/>
  <c r="Q31" i="13"/>
  <c r="AJ31" i="13" s="1"/>
  <c r="R31" i="13"/>
  <c r="AK31" i="13" s="1"/>
  <c r="C27" i="13"/>
  <c r="Q27" i="13"/>
  <c r="C28" i="13"/>
  <c r="E28" i="13"/>
  <c r="X28" i="13" s="1"/>
  <c r="F28" i="13"/>
  <c r="Y28" i="13" s="1"/>
  <c r="G28" i="13"/>
  <c r="Z28" i="13" s="1"/>
  <c r="H28" i="13"/>
  <c r="AA28" i="13" s="1"/>
  <c r="I28" i="13"/>
  <c r="AB28" i="13" s="1"/>
  <c r="J28" i="13"/>
  <c r="AC28" i="13" s="1"/>
  <c r="K28" i="13"/>
  <c r="AD28" i="13" s="1"/>
  <c r="L28" i="13"/>
  <c r="AE28" i="13" s="1"/>
  <c r="M28" i="13"/>
  <c r="AF28" i="13" s="1"/>
  <c r="N28" i="13"/>
  <c r="AG28" i="13" s="1"/>
  <c r="O28" i="13"/>
  <c r="AH28" i="13" s="1"/>
  <c r="P28" i="13"/>
  <c r="AI28" i="13" s="1"/>
  <c r="Q28" i="13"/>
  <c r="AJ28" i="13" s="1"/>
  <c r="R28" i="13"/>
  <c r="AK28" i="13" s="1"/>
  <c r="C29" i="13"/>
  <c r="Q29" i="13"/>
  <c r="C30" i="13"/>
  <c r="D30" i="13"/>
  <c r="E30" i="13"/>
  <c r="X30" i="13" s="1"/>
  <c r="F30" i="13"/>
  <c r="Y30" i="13" s="1"/>
  <c r="G30" i="13"/>
  <c r="Z30" i="13" s="1"/>
  <c r="H30" i="13"/>
  <c r="AA30" i="13" s="1"/>
  <c r="I30" i="13"/>
  <c r="AB30" i="13" s="1"/>
  <c r="J30" i="13"/>
  <c r="AC30" i="13" s="1"/>
  <c r="K30" i="13"/>
  <c r="AD30" i="13" s="1"/>
  <c r="L30" i="13"/>
  <c r="AE30" i="13" s="1"/>
  <c r="M30" i="13"/>
  <c r="AF30" i="13" s="1"/>
  <c r="N30" i="13"/>
  <c r="AG30" i="13" s="1"/>
  <c r="O30" i="13"/>
  <c r="AH30" i="13" s="1"/>
  <c r="P30" i="13"/>
  <c r="AI30" i="13" s="1"/>
  <c r="Q30" i="13"/>
  <c r="AJ30" i="13" s="1"/>
  <c r="R30" i="13"/>
  <c r="AK30" i="13" s="1"/>
  <c r="Q26" i="13"/>
  <c r="C23" i="13"/>
  <c r="D23" i="13"/>
  <c r="E23" i="13"/>
  <c r="X23" i="13" s="1"/>
  <c r="F23" i="13"/>
  <c r="Y23" i="13" s="1"/>
  <c r="G23" i="13"/>
  <c r="Z23" i="13" s="1"/>
  <c r="H23" i="13"/>
  <c r="AA23" i="13" s="1"/>
  <c r="I23" i="13"/>
  <c r="AB23" i="13" s="1"/>
  <c r="J23" i="13"/>
  <c r="AC23" i="13" s="1"/>
  <c r="K23" i="13"/>
  <c r="AD23" i="13" s="1"/>
  <c r="L23" i="13"/>
  <c r="AE23" i="13" s="1"/>
  <c r="M23" i="13"/>
  <c r="AF23" i="13" s="1"/>
  <c r="N23" i="13"/>
  <c r="AG23" i="13" s="1"/>
  <c r="O23" i="13"/>
  <c r="AH23" i="13" s="1"/>
  <c r="P23" i="13"/>
  <c r="AI23" i="13" s="1"/>
  <c r="Q23" i="13"/>
  <c r="AJ23" i="13" s="1"/>
  <c r="R23" i="13"/>
  <c r="AK23" i="13" s="1"/>
  <c r="C24" i="13"/>
  <c r="D24" i="13"/>
  <c r="E24" i="13"/>
  <c r="X24" i="13" s="1"/>
  <c r="F24" i="13"/>
  <c r="Y24" i="13" s="1"/>
  <c r="G24" i="13"/>
  <c r="Z24" i="13" s="1"/>
  <c r="H24" i="13"/>
  <c r="AA24" i="13" s="1"/>
  <c r="I24" i="13"/>
  <c r="AB24" i="13" s="1"/>
  <c r="J24" i="13"/>
  <c r="AC24" i="13" s="1"/>
  <c r="K24" i="13"/>
  <c r="AD24" i="13" s="1"/>
  <c r="L24" i="13"/>
  <c r="AE24" i="13" s="1"/>
  <c r="M24" i="13"/>
  <c r="AF24" i="13" s="1"/>
  <c r="N24" i="13"/>
  <c r="AG24" i="13" s="1"/>
  <c r="O24" i="13"/>
  <c r="AH24" i="13" s="1"/>
  <c r="P24" i="13"/>
  <c r="AI24" i="13" s="1"/>
  <c r="Q24" i="13"/>
  <c r="AJ24" i="13" s="1"/>
  <c r="R24" i="13"/>
  <c r="AK24" i="13" s="1"/>
  <c r="D22" i="13"/>
  <c r="E22" i="13"/>
  <c r="X22" i="13" s="1"/>
  <c r="F22" i="13"/>
  <c r="Y22" i="13" s="1"/>
  <c r="G22" i="13"/>
  <c r="Z22" i="13" s="1"/>
  <c r="H22" i="13"/>
  <c r="AA22" i="13" s="1"/>
  <c r="I22" i="13"/>
  <c r="AB22" i="13" s="1"/>
  <c r="J22" i="13"/>
  <c r="AC22" i="13" s="1"/>
  <c r="K22" i="13"/>
  <c r="AD22" i="13" s="1"/>
  <c r="L22" i="13"/>
  <c r="AE22" i="13" s="1"/>
  <c r="M22" i="13"/>
  <c r="AF22" i="13" s="1"/>
  <c r="N22" i="13"/>
  <c r="AG22" i="13" s="1"/>
  <c r="O22" i="13"/>
  <c r="AH22" i="13" s="1"/>
  <c r="P22" i="13"/>
  <c r="AI22" i="13" s="1"/>
  <c r="Q22" i="13"/>
  <c r="AJ22" i="13" s="1"/>
  <c r="R22" i="13"/>
  <c r="AK22" i="13" s="1"/>
  <c r="C19" i="13"/>
  <c r="E19" i="13"/>
  <c r="X19" i="13" s="1"/>
  <c r="F19" i="13"/>
  <c r="Y19" i="13" s="1"/>
  <c r="G19" i="13"/>
  <c r="Z19" i="13" s="1"/>
  <c r="H19" i="13"/>
  <c r="AA19" i="13" s="1"/>
  <c r="I19" i="13"/>
  <c r="AB19" i="13" s="1"/>
  <c r="J19" i="13"/>
  <c r="AC19" i="13" s="1"/>
  <c r="K19" i="13"/>
  <c r="AD19" i="13" s="1"/>
  <c r="L19" i="13"/>
  <c r="AE19" i="13" s="1"/>
  <c r="M19" i="13"/>
  <c r="AF19" i="13" s="1"/>
  <c r="N19" i="13"/>
  <c r="AG19" i="13" s="1"/>
  <c r="O19" i="13"/>
  <c r="AH19" i="13" s="1"/>
  <c r="P19" i="13"/>
  <c r="AI19" i="13" s="1"/>
  <c r="Q19" i="13"/>
  <c r="AJ19" i="13" s="1"/>
  <c r="R19" i="13"/>
  <c r="AK19" i="13" s="1"/>
  <c r="C20" i="13"/>
  <c r="E20" i="13"/>
  <c r="X20" i="13" s="1"/>
  <c r="F20" i="13"/>
  <c r="Y20" i="13" s="1"/>
  <c r="G20" i="13"/>
  <c r="Z20" i="13" s="1"/>
  <c r="H20" i="13"/>
  <c r="AA20" i="13" s="1"/>
  <c r="I20" i="13"/>
  <c r="AB20" i="13" s="1"/>
  <c r="J20" i="13"/>
  <c r="AC20" i="13" s="1"/>
  <c r="K20" i="13"/>
  <c r="AD20" i="13" s="1"/>
  <c r="L20" i="13"/>
  <c r="AE20" i="13" s="1"/>
  <c r="M20" i="13"/>
  <c r="AF20" i="13" s="1"/>
  <c r="N20" i="13"/>
  <c r="AG20" i="13" s="1"/>
  <c r="O20" i="13"/>
  <c r="AH20" i="13" s="1"/>
  <c r="P20" i="13"/>
  <c r="AI20" i="13" s="1"/>
  <c r="Q20" i="13"/>
  <c r="AJ20" i="13" s="1"/>
  <c r="R20" i="13"/>
  <c r="AK20" i="13" s="1"/>
  <c r="E21" i="13"/>
  <c r="X21" i="13" s="1"/>
  <c r="F21" i="13"/>
  <c r="Y21" i="13" s="1"/>
  <c r="G21" i="13"/>
  <c r="Z21" i="13" s="1"/>
  <c r="H21" i="13"/>
  <c r="AA21" i="13" s="1"/>
  <c r="I21" i="13"/>
  <c r="AB21" i="13" s="1"/>
  <c r="J21" i="13"/>
  <c r="AC21" i="13" s="1"/>
  <c r="K21" i="13"/>
  <c r="AD21" i="13" s="1"/>
  <c r="L21" i="13"/>
  <c r="AE21" i="13" s="1"/>
  <c r="M21" i="13"/>
  <c r="AF21" i="13" s="1"/>
  <c r="N21" i="13"/>
  <c r="AG21" i="13" s="1"/>
  <c r="O21" i="13"/>
  <c r="AH21" i="13" s="1"/>
  <c r="P21" i="13"/>
  <c r="AI21" i="13" s="1"/>
  <c r="Q21" i="13"/>
  <c r="AJ21" i="13" s="1"/>
  <c r="R21" i="13"/>
  <c r="AK21" i="13" s="1"/>
  <c r="C16" i="13"/>
  <c r="D16" i="13"/>
  <c r="E16" i="13"/>
  <c r="X16" i="13" s="1"/>
  <c r="F16" i="13"/>
  <c r="Y16" i="13" s="1"/>
  <c r="G16" i="13"/>
  <c r="Z16" i="13" s="1"/>
  <c r="H16" i="13"/>
  <c r="AA16" i="13" s="1"/>
  <c r="I16" i="13"/>
  <c r="AB16" i="13" s="1"/>
  <c r="J16" i="13"/>
  <c r="AC16" i="13" s="1"/>
  <c r="K16" i="13"/>
  <c r="AD16" i="13" s="1"/>
  <c r="L16" i="13"/>
  <c r="AE16" i="13" s="1"/>
  <c r="M16" i="13"/>
  <c r="AF16" i="13" s="1"/>
  <c r="N16" i="13"/>
  <c r="AG16" i="13" s="1"/>
  <c r="O16" i="13"/>
  <c r="AH16" i="13" s="1"/>
  <c r="P16" i="13"/>
  <c r="AI16" i="13" s="1"/>
  <c r="Q16" i="13"/>
  <c r="AJ16" i="13" s="1"/>
  <c r="R16" i="13"/>
  <c r="AK16" i="13" s="1"/>
  <c r="C17" i="13"/>
  <c r="D17" i="13"/>
  <c r="E17" i="13"/>
  <c r="X17" i="13" s="1"/>
  <c r="F17" i="13"/>
  <c r="Y17" i="13" s="1"/>
  <c r="G17" i="13"/>
  <c r="Z17" i="13" s="1"/>
  <c r="H17" i="13"/>
  <c r="AA17" i="13" s="1"/>
  <c r="I17" i="13"/>
  <c r="AB17" i="13" s="1"/>
  <c r="J17" i="13"/>
  <c r="AC17" i="13" s="1"/>
  <c r="K17" i="13"/>
  <c r="AD17" i="13" s="1"/>
  <c r="L17" i="13"/>
  <c r="AE17" i="13" s="1"/>
  <c r="M17" i="13"/>
  <c r="AF17" i="13" s="1"/>
  <c r="N17" i="13"/>
  <c r="AG17" i="13" s="1"/>
  <c r="O17" i="13"/>
  <c r="AH17" i="13" s="1"/>
  <c r="P17" i="13"/>
  <c r="AI17" i="13" s="1"/>
  <c r="Q17" i="13"/>
  <c r="AJ17" i="13" s="1"/>
  <c r="R17" i="13"/>
  <c r="AK17" i="13" s="1"/>
  <c r="D15" i="13"/>
  <c r="E15" i="13"/>
  <c r="X15" i="13" s="1"/>
  <c r="F15" i="13"/>
  <c r="Y15" i="13" s="1"/>
  <c r="G15" i="13"/>
  <c r="Z15" i="13" s="1"/>
  <c r="H15" i="13"/>
  <c r="AA15" i="13" s="1"/>
  <c r="I15" i="13"/>
  <c r="AB15" i="13" s="1"/>
  <c r="J15" i="13"/>
  <c r="AC15" i="13" s="1"/>
  <c r="K15" i="13"/>
  <c r="AD15" i="13" s="1"/>
  <c r="L15" i="13"/>
  <c r="AE15" i="13" s="1"/>
  <c r="M15" i="13"/>
  <c r="AF15" i="13" s="1"/>
  <c r="N15" i="13"/>
  <c r="AG15" i="13" s="1"/>
  <c r="O15" i="13"/>
  <c r="AH15" i="13" s="1"/>
  <c r="P15" i="13"/>
  <c r="AI15" i="13" s="1"/>
  <c r="Q15" i="13"/>
  <c r="AJ15" i="13" s="1"/>
  <c r="R15" i="13"/>
  <c r="AK15" i="13" s="1"/>
  <c r="C8" i="13"/>
  <c r="D8" i="13"/>
  <c r="E8" i="13"/>
  <c r="X8" i="13" s="1"/>
  <c r="F8" i="13"/>
  <c r="Y8" i="13" s="1"/>
  <c r="G8" i="13"/>
  <c r="Z8" i="13" s="1"/>
  <c r="H8" i="13"/>
  <c r="AA8" i="13" s="1"/>
  <c r="I8" i="13"/>
  <c r="AB8" i="13" s="1"/>
  <c r="J8" i="13"/>
  <c r="AC8" i="13" s="1"/>
  <c r="K8" i="13"/>
  <c r="AD8" i="13" s="1"/>
  <c r="L8" i="13"/>
  <c r="AE8" i="13" s="1"/>
  <c r="M8" i="13"/>
  <c r="AF8" i="13" s="1"/>
  <c r="N8" i="13"/>
  <c r="AG8" i="13" s="1"/>
  <c r="O8" i="13"/>
  <c r="AH8" i="13" s="1"/>
  <c r="P8" i="13"/>
  <c r="AI8" i="13" s="1"/>
  <c r="Q8" i="13"/>
  <c r="AJ8" i="13" s="1"/>
  <c r="R8" i="13"/>
  <c r="AK8" i="13" s="1"/>
  <c r="C9" i="13"/>
  <c r="D9" i="13"/>
  <c r="E9" i="13"/>
  <c r="X9" i="13" s="1"/>
  <c r="F9" i="13"/>
  <c r="Y9" i="13" s="1"/>
  <c r="G9" i="13"/>
  <c r="Z9" i="13" s="1"/>
  <c r="H9" i="13"/>
  <c r="AA9" i="13" s="1"/>
  <c r="I9" i="13"/>
  <c r="AB9" i="13" s="1"/>
  <c r="J9" i="13"/>
  <c r="AC9" i="13" s="1"/>
  <c r="K9" i="13"/>
  <c r="AD9" i="13" s="1"/>
  <c r="L9" i="13"/>
  <c r="AE9" i="13" s="1"/>
  <c r="M9" i="13"/>
  <c r="AF9" i="13" s="1"/>
  <c r="N9" i="13"/>
  <c r="AG9" i="13" s="1"/>
  <c r="O9" i="13"/>
  <c r="AH9" i="13" s="1"/>
  <c r="P9" i="13"/>
  <c r="AI9" i="13" s="1"/>
  <c r="Q9" i="13"/>
  <c r="AJ9" i="13" s="1"/>
  <c r="R9" i="13"/>
  <c r="AK9" i="13" s="1"/>
  <c r="C10" i="13"/>
  <c r="D10" i="13"/>
  <c r="E10" i="13"/>
  <c r="X10" i="13" s="1"/>
  <c r="F10" i="13"/>
  <c r="Y10" i="13" s="1"/>
  <c r="G10" i="13"/>
  <c r="Z10" i="13" s="1"/>
  <c r="H10" i="13"/>
  <c r="AA10" i="13" s="1"/>
  <c r="I10" i="13"/>
  <c r="AB10" i="13" s="1"/>
  <c r="J10" i="13"/>
  <c r="AC10" i="13" s="1"/>
  <c r="K10" i="13"/>
  <c r="AD10" i="13" s="1"/>
  <c r="L10" i="13"/>
  <c r="AE10" i="13" s="1"/>
  <c r="M10" i="13"/>
  <c r="AF10" i="13" s="1"/>
  <c r="N10" i="13"/>
  <c r="AG10" i="13" s="1"/>
  <c r="O10" i="13"/>
  <c r="AH10" i="13" s="1"/>
  <c r="P10" i="13"/>
  <c r="AI10" i="13" s="1"/>
  <c r="Q10" i="13"/>
  <c r="AJ10" i="13" s="1"/>
  <c r="R10" i="13"/>
  <c r="AK10" i="13" s="1"/>
  <c r="C11" i="13"/>
  <c r="D11" i="13"/>
  <c r="E11" i="13"/>
  <c r="X11" i="13" s="1"/>
  <c r="F11" i="13"/>
  <c r="Y11" i="13" s="1"/>
  <c r="G11" i="13"/>
  <c r="Z11" i="13" s="1"/>
  <c r="H11" i="13"/>
  <c r="AA11" i="13" s="1"/>
  <c r="I11" i="13"/>
  <c r="AB11" i="13" s="1"/>
  <c r="J11" i="13"/>
  <c r="AC11" i="13" s="1"/>
  <c r="K11" i="13"/>
  <c r="AD11" i="13" s="1"/>
  <c r="L11" i="13"/>
  <c r="AE11" i="13" s="1"/>
  <c r="M11" i="13"/>
  <c r="AF11" i="13" s="1"/>
  <c r="N11" i="13"/>
  <c r="AG11" i="13" s="1"/>
  <c r="O11" i="13"/>
  <c r="AH11" i="13" s="1"/>
  <c r="P11" i="13"/>
  <c r="AI11" i="13" s="1"/>
  <c r="Q11" i="13"/>
  <c r="AJ11" i="13" s="1"/>
  <c r="R11" i="13"/>
  <c r="AK11" i="13" s="1"/>
  <c r="C12" i="13"/>
  <c r="D12" i="13"/>
  <c r="E12" i="13"/>
  <c r="X12" i="13" s="1"/>
  <c r="F12" i="13"/>
  <c r="Y12" i="13" s="1"/>
  <c r="G12" i="13"/>
  <c r="Z12" i="13" s="1"/>
  <c r="H12" i="13"/>
  <c r="AA12" i="13" s="1"/>
  <c r="I12" i="13"/>
  <c r="AB12" i="13" s="1"/>
  <c r="J12" i="13"/>
  <c r="AC12" i="13" s="1"/>
  <c r="K12" i="13"/>
  <c r="AD12" i="13" s="1"/>
  <c r="L12" i="13"/>
  <c r="AE12" i="13" s="1"/>
  <c r="M12" i="13"/>
  <c r="AF12" i="13" s="1"/>
  <c r="N12" i="13"/>
  <c r="AG12" i="13" s="1"/>
  <c r="O12" i="13"/>
  <c r="AH12" i="13" s="1"/>
  <c r="P12" i="13"/>
  <c r="AI12" i="13" s="1"/>
  <c r="Q12" i="13"/>
  <c r="AJ12" i="13" s="1"/>
  <c r="R12" i="13"/>
  <c r="AK12" i="13" s="1"/>
  <c r="C13" i="13"/>
  <c r="D13" i="13"/>
  <c r="E13" i="13"/>
  <c r="X13" i="13" s="1"/>
  <c r="F13" i="13"/>
  <c r="Y13" i="13" s="1"/>
  <c r="G13" i="13"/>
  <c r="Z13" i="13" s="1"/>
  <c r="H13" i="13"/>
  <c r="AA13" i="13" s="1"/>
  <c r="I13" i="13"/>
  <c r="AB13" i="13" s="1"/>
  <c r="J13" i="13"/>
  <c r="AC13" i="13" s="1"/>
  <c r="K13" i="13"/>
  <c r="AD13" i="13" s="1"/>
  <c r="L13" i="13"/>
  <c r="AE13" i="13" s="1"/>
  <c r="M13" i="13"/>
  <c r="AF13" i="13" s="1"/>
  <c r="N13" i="13"/>
  <c r="AG13" i="13" s="1"/>
  <c r="O13" i="13"/>
  <c r="AH13" i="13" s="1"/>
  <c r="P13" i="13"/>
  <c r="AI13" i="13" s="1"/>
  <c r="Q13" i="13"/>
  <c r="AJ13" i="13" s="1"/>
  <c r="R13" i="13"/>
  <c r="AK13" i="13" s="1"/>
  <c r="C14" i="13"/>
  <c r="D14" i="13"/>
  <c r="E14" i="13"/>
  <c r="X14" i="13" s="1"/>
  <c r="F14" i="13"/>
  <c r="Y14" i="13" s="1"/>
  <c r="G14" i="13"/>
  <c r="Z14" i="13" s="1"/>
  <c r="H14" i="13"/>
  <c r="AA14" i="13" s="1"/>
  <c r="I14" i="13"/>
  <c r="AB14" i="13" s="1"/>
  <c r="J14" i="13"/>
  <c r="AC14" i="13" s="1"/>
  <c r="K14" i="13"/>
  <c r="AD14" i="13" s="1"/>
  <c r="L14" i="13"/>
  <c r="AE14" i="13" s="1"/>
  <c r="M14" i="13"/>
  <c r="AF14" i="13" s="1"/>
  <c r="N14" i="13"/>
  <c r="AG14" i="13" s="1"/>
  <c r="O14" i="13"/>
  <c r="AH14" i="13" s="1"/>
  <c r="P14" i="13"/>
  <c r="AI14" i="13" s="1"/>
  <c r="Q14" i="13"/>
  <c r="AJ14" i="13" s="1"/>
  <c r="R14" i="13"/>
  <c r="AK14" i="13" s="1"/>
  <c r="F7" i="13"/>
  <c r="Y7" i="13" s="1"/>
  <c r="G7" i="13"/>
  <c r="Z7" i="13" s="1"/>
  <c r="H7" i="13"/>
  <c r="AA7" i="13" s="1"/>
  <c r="I7" i="13"/>
  <c r="AB7" i="13" s="1"/>
  <c r="J7" i="13"/>
  <c r="AC7" i="13" s="1"/>
  <c r="K7" i="13"/>
  <c r="AD7" i="13" s="1"/>
  <c r="L7" i="13"/>
  <c r="AE7" i="13" s="1"/>
  <c r="M7" i="13"/>
  <c r="AF7" i="13" s="1"/>
  <c r="N7" i="13"/>
  <c r="AG7" i="13" s="1"/>
  <c r="O7" i="13"/>
  <c r="AH7" i="13" s="1"/>
  <c r="P7" i="13"/>
  <c r="AI7" i="13" s="1"/>
  <c r="Q7" i="13"/>
  <c r="AJ7" i="13" s="1"/>
  <c r="R7" i="13"/>
  <c r="AK7" i="13" s="1"/>
  <c r="Q3" i="13"/>
  <c r="F2" i="13"/>
  <c r="G2" i="13"/>
  <c r="H2" i="13"/>
  <c r="I2" i="13"/>
  <c r="J2" i="13"/>
  <c r="K2" i="13"/>
  <c r="L2" i="13"/>
  <c r="M2" i="13"/>
  <c r="N2" i="13"/>
  <c r="O2" i="13"/>
  <c r="P2" i="13"/>
  <c r="Q2" i="13"/>
  <c r="R2" i="13"/>
  <c r="B85" i="13"/>
  <c r="B84" i="13"/>
  <c r="B83" i="13"/>
  <c r="B82" i="13"/>
  <c r="B81" i="13"/>
  <c r="B80" i="13"/>
  <c r="B78" i="13"/>
  <c r="B77" i="13"/>
  <c r="B76" i="13"/>
  <c r="B75" i="13"/>
  <c r="B74" i="13"/>
  <c r="B72" i="13"/>
  <c r="D71" i="13"/>
  <c r="C71" i="13"/>
  <c r="B71" i="13"/>
  <c r="B69" i="13"/>
  <c r="B68" i="13"/>
  <c r="B67" i="13"/>
  <c r="B66" i="13"/>
  <c r="D65" i="13"/>
  <c r="C65" i="13"/>
  <c r="B65" i="13"/>
  <c r="B62" i="13"/>
  <c r="B61" i="13"/>
  <c r="C60" i="13"/>
  <c r="B60" i="13"/>
  <c r="B59" i="13"/>
  <c r="B52" i="13"/>
  <c r="B51" i="13"/>
  <c r="C50" i="13"/>
  <c r="B50" i="13"/>
  <c r="B47" i="13"/>
  <c r="B43" i="13"/>
  <c r="B41" i="13"/>
  <c r="B40" i="13"/>
  <c r="B39" i="13"/>
  <c r="B38" i="13"/>
  <c r="B37" i="13"/>
  <c r="C36" i="13"/>
  <c r="B36" i="13"/>
  <c r="B33" i="13"/>
  <c r="B32" i="13"/>
  <c r="C31" i="13"/>
  <c r="B31" i="13"/>
  <c r="B30" i="13"/>
  <c r="C26" i="13"/>
  <c r="B24" i="13"/>
  <c r="B23" i="13"/>
  <c r="C22" i="13"/>
  <c r="B22" i="13"/>
  <c r="C21" i="13"/>
  <c r="B19" i="13"/>
  <c r="B17" i="13"/>
  <c r="B16" i="13"/>
  <c r="C15" i="13"/>
  <c r="B15" i="13"/>
  <c r="B14" i="13"/>
  <c r="B13" i="13"/>
  <c r="B12" i="13"/>
  <c r="B11" i="13"/>
  <c r="B10" i="13"/>
  <c r="B9" i="13"/>
  <c r="B8" i="13"/>
  <c r="E7" i="13"/>
  <c r="X7" i="13" s="1"/>
  <c r="D7" i="13"/>
  <c r="C7" i="13"/>
  <c r="B7" i="13"/>
  <c r="Q4" i="13"/>
  <c r="E2" i="13"/>
  <c r="C2" i="13"/>
  <c r="B2" i="13"/>
  <c r="Q3" i="9"/>
  <c r="Q2" i="9"/>
  <c r="AF71" i="13" l="1"/>
  <c r="AE71" i="13"/>
  <c r="AD71" i="13"/>
  <c r="AC71" i="13"/>
  <c r="AJ71" i="13"/>
  <c r="AB71" i="13"/>
  <c r="AI71" i="13"/>
  <c r="AA71" i="13"/>
  <c r="X71" i="13"/>
  <c r="AH71" i="13"/>
  <c r="Z71" i="13"/>
  <c r="AK71" i="13"/>
  <c r="AG71" i="13"/>
  <c r="Y71" i="13"/>
  <c r="AH81" i="13"/>
  <c r="O79" i="13" s="1"/>
  <c r="Z81" i="13"/>
  <c r="AH80" i="13"/>
  <c r="Z80" i="13"/>
  <c r="AG81" i="13"/>
  <c r="N79" i="13" s="1"/>
  <c r="Y81" i="13"/>
  <c r="F79" i="13" s="1"/>
  <c r="AE81" i="13"/>
  <c r="L79" i="13" s="1"/>
  <c r="AD81" i="13"/>
  <c r="AD80" i="13"/>
  <c r="AK81" i="13"/>
  <c r="AC81" i="13"/>
  <c r="AK80" i="13"/>
  <c r="AC80" i="13"/>
  <c r="J79" i="13" s="1"/>
  <c r="AJ81" i="13"/>
  <c r="AB81" i="13"/>
  <c r="I79" i="13" s="1"/>
  <c r="AC38" i="13"/>
  <c r="AC37" i="13"/>
  <c r="AG75" i="13"/>
  <c r="Y75" i="13"/>
  <c r="AG74" i="13"/>
  <c r="Y74" i="13"/>
  <c r="AF75" i="13"/>
  <c r="X75" i="13"/>
  <c r="AF74" i="13"/>
  <c r="X74" i="13"/>
  <c r="AD75" i="13"/>
  <c r="AD74" i="13"/>
  <c r="AC36" i="13"/>
  <c r="AB75" i="13"/>
  <c r="AB74" i="13"/>
  <c r="AC75" i="13"/>
  <c r="AC74" i="13"/>
  <c r="AI75" i="13"/>
  <c r="AA75" i="13"/>
  <c r="AI74" i="13"/>
  <c r="AA74" i="13"/>
  <c r="X36" i="13"/>
  <c r="X38" i="13"/>
  <c r="Z40" i="13"/>
  <c r="AD40" i="13"/>
  <c r="AH40" i="13"/>
  <c r="AD36" i="13"/>
  <c r="AH36" i="13"/>
  <c r="U53" i="13"/>
  <c r="T53" i="13"/>
  <c r="S53" i="13"/>
  <c r="X40" i="13"/>
  <c r="AD38" i="13"/>
  <c r="AH38" i="13"/>
  <c r="AI38" i="13"/>
  <c r="Y38" i="13"/>
  <c r="AG38" i="13"/>
  <c r="AK38" i="13"/>
  <c r="AE38" i="13"/>
  <c r="I64" i="13"/>
  <c r="M79" i="13"/>
  <c r="AB38" i="13"/>
  <c r="H64" i="13"/>
  <c r="H79" i="13"/>
  <c r="P79" i="13"/>
  <c r="P64" i="13"/>
  <c r="AA37" i="13"/>
  <c r="AG36" i="13"/>
  <c r="AA36" i="13"/>
  <c r="AE36" i="13"/>
  <c r="AI36" i="13"/>
  <c r="AH39" i="13"/>
  <c r="AG40" i="13"/>
  <c r="AA40" i="13"/>
  <c r="AI40" i="13"/>
  <c r="AB36" i="13"/>
  <c r="AH37" i="13"/>
  <c r="AB40" i="13"/>
  <c r="AG41" i="13"/>
  <c r="K18" i="13"/>
  <c r="I18" i="13"/>
  <c r="Q18" i="13"/>
  <c r="Q79" i="13"/>
  <c r="AI37" i="13"/>
  <c r="E79" i="13"/>
  <c r="S79" i="13"/>
  <c r="Q64" i="13"/>
  <c r="H18" i="13"/>
  <c r="AD39" i="13"/>
  <c r="AE39" i="13"/>
  <c r="AI39" i="13"/>
  <c r="AI41" i="13"/>
  <c r="Q53" i="13"/>
  <c r="E64" i="13"/>
  <c r="AD37" i="13"/>
  <c r="AE37" i="13"/>
  <c r="E18" i="13"/>
  <c r="M18" i="13"/>
  <c r="Y36" i="13"/>
  <c r="AK36" i="13"/>
  <c r="Y40" i="13"/>
  <c r="K64" i="13"/>
  <c r="N18" i="13"/>
  <c r="M64" i="13"/>
  <c r="T79" i="13"/>
  <c r="U79" i="13"/>
  <c r="U70" i="13"/>
  <c r="T70" i="13"/>
  <c r="U64" i="13"/>
  <c r="S35" i="13"/>
  <c r="T35" i="13"/>
  <c r="U25" i="13"/>
  <c r="T25" i="13"/>
  <c r="U18" i="13"/>
  <c r="U6" i="13"/>
  <c r="T6" i="13"/>
  <c r="S6" i="13"/>
  <c r="F18" i="13"/>
  <c r="J18" i="13"/>
  <c r="R18" i="13"/>
  <c r="S25" i="13"/>
  <c r="L18" i="13"/>
  <c r="AH41" i="13"/>
  <c r="S18" i="13"/>
  <c r="X37" i="13"/>
  <c r="AB37" i="13"/>
  <c r="AB39" i="13"/>
  <c r="AB41" i="13"/>
  <c r="P18" i="13"/>
  <c r="G18" i="13"/>
  <c r="U35" i="13"/>
  <c r="AK37" i="13"/>
  <c r="AG37" i="13"/>
  <c r="Y37" i="13"/>
  <c r="AK39" i="13"/>
  <c r="AG39" i="13"/>
  <c r="Y39" i="13"/>
  <c r="O18" i="13"/>
  <c r="T18" i="13"/>
  <c r="AD41" i="13"/>
  <c r="M53" i="13"/>
  <c r="L64" i="13"/>
  <c r="T64" i="13"/>
  <c r="G64" i="13"/>
  <c r="S64" i="13"/>
  <c r="J64" i="13"/>
  <c r="N64" i="13"/>
  <c r="R64" i="13"/>
  <c r="O64" i="13"/>
  <c r="F64" i="13"/>
  <c r="S70" i="13"/>
  <c r="Q4" i="1"/>
  <c r="Q3" i="1"/>
  <c r="Q2" i="1"/>
  <c r="R79" i="13" l="1"/>
  <c r="G79" i="13"/>
  <c r="K79" i="13"/>
  <c r="AO221" i="9"/>
  <c r="AN221" i="9"/>
  <c r="AM221" i="9"/>
  <c r="AL221" i="9"/>
  <c r="AK221" i="9"/>
  <c r="AJ221" i="9"/>
  <c r="AI221" i="9"/>
  <c r="AH221" i="9"/>
  <c r="AG221" i="9"/>
  <c r="AF221" i="9"/>
  <c r="AE221" i="9"/>
  <c r="AD221" i="9"/>
  <c r="AC221" i="9"/>
  <c r="AB221" i="9"/>
  <c r="AA221" i="9"/>
  <c r="Z221" i="9"/>
  <c r="Y221" i="9"/>
  <c r="X221" i="9"/>
  <c r="W221" i="9"/>
  <c r="AO220" i="9"/>
  <c r="AN220" i="9"/>
  <c r="AM220" i="9"/>
  <c r="AL220" i="9"/>
  <c r="AK220" i="9"/>
  <c r="AJ220" i="9"/>
  <c r="AI220" i="9"/>
  <c r="AH220" i="9"/>
  <c r="AG220" i="9"/>
  <c r="AF220" i="9"/>
  <c r="AE220" i="9"/>
  <c r="AD220" i="9"/>
  <c r="AC220" i="9"/>
  <c r="AB220" i="9"/>
  <c r="AA220" i="9"/>
  <c r="Z220" i="9"/>
  <c r="Y220" i="9"/>
  <c r="X220" i="9"/>
  <c r="W220" i="9"/>
  <c r="AO219" i="9"/>
  <c r="AN219" i="9"/>
  <c r="AM219" i="9"/>
  <c r="AL219" i="9"/>
  <c r="AK219" i="9"/>
  <c r="AJ219" i="9"/>
  <c r="AI219" i="9"/>
  <c r="AH219" i="9"/>
  <c r="AG219" i="9"/>
  <c r="AF219" i="9"/>
  <c r="AE219" i="9"/>
  <c r="AD219" i="9"/>
  <c r="AC219" i="9"/>
  <c r="AB219" i="9"/>
  <c r="AA219" i="9"/>
  <c r="Z219" i="9"/>
  <c r="Y219" i="9"/>
  <c r="X219" i="9"/>
  <c r="W219" i="9"/>
  <c r="AO218" i="9"/>
  <c r="AN218" i="9"/>
  <c r="AM218" i="9"/>
  <c r="AL218" i="9"/>
  <c r="AK218" i="9"/>
  <c r="AJ218" i="9"/>
  <c r="AI218" i="9"/>
  <c r="AH218" i="9"/>
  <c r="AG218" i="9"/>
  <c r="AF218" i="9"/>
  <c r="AE218" i="9"/>
  <c r="AD218" i="9"/>
  <c r="AC218" i="9"/>
  <c r="AB218" i="9"/>
  <c r="AA218" i="9"/>
  <c r="Z218" i="9"/>
  <c r="Y218" i="9"/>
  <c r="X218" i="9"/>
  <c r="W218" i="9"/>
  <c r="AO217" i="9"/>
  <c r="AN217" i="9"/>
  <c r="AM217" i="9"/>
  <c r="AL217" i="9"/>
  <c r="AK217" i="9"/>
  <c r="AJ217" i="9"/>
  <c r="AI217" i="9"/>
  <c r="AH217" i="9"/>
  <c r="AG217" i="9"/>
  <c r="AF217" i="9"/>
  <c r="AE217" i="9"/>
  <c r="AD217" i="9"/>
  <c r="AC217" i="9"/>
  <c r="AB217" i="9"/>
  <c r="AA217" i="9"/>
  <c r="Z217" i="9"/>
  <c r="Y217" i="9"/>
  <c r="X217" i="9"/>
  <c r="W217" i="9"/>
  <c r="AO216" i="9"/>
  <c r="AN216" i="9"/>
  <c r="AM216" i="9"/>
  <c r="AL216" i="9"/>
  <c r="AK216" i="9"/>
  <c r="AJ216" i="9"/>
  <c r="AI216" i="9"/>
  <c r="AH216" i="9"/>
  <c r="AG216" i="9"/>
  <c r="AF216" i="9"/>
  <c r="AE216" i="9"/>
  <c r="AD216" i="9"/>
  <c r="AC216" i="9"/>
  <c r="AB216" i="9"/>
  <c r="AA216" i="9"/>
  <c r="Z216" i="9"/>
  <c r="Y216" i="9"/>
  <c r="X216" i="9"/>
  <c r="W216" i="9"/>
  <c r="AO215" i="9"/>
  <c r="AN215" i="9"/>
  <c r="AM215" i="9"/>
  <c r="AL215" i="9"/>
  <c r="AK215" i="9"/>
  <c r="AJ215" i="9"/>
  <c r="AI215" i="9"/>
  <c r="AH215" i="9"/>
  <c r="AG215" i="9"/>
  <c r="AF215" i="9"/>
  <c r="AE215" i="9"/>
  <c r="AD215" i="9"/>
  <c r="AC215" i="9"/>
  <c r="AB215" i="9"/>
  <c r="AA215" i="9"/>
  <c r="Z215" i="9"/>
  <c r="Y215" i="9"/>
  <c r="X215" i="9"/>
  <c r="W215" i="9"/>
  <c r="AO214" i="9"/>
  <c r="AN214" i="9"/>
  <c r="AM214" i="9"/>
  <c r="AL214" i="9"/>
  <c r="AK214" i="9"/>
  <c r="AJ214" i="9"/>
  <c r="AI214" i="9"/>
  <c r="AH214" i="9"/>
  <c r="AG214" i="9"/>
  <c r="AF214" i="9"/>
  <c r="AE214" i="9"/>
  <c r="AD214" i="9"/>
  <c r="AC214" i="9"/>
  <c r="AB214" i="9"/>
  <c r="AA214" i="9"/>
  <c r="Z214" i="9"/>
  <c r="Y214" i="9"/>
  <c r="X214" i="9"/>
  <c r="W214" i="9"/>
  <c r="AO213" i="9"/>
  <c r="AN213" i="9"/>
  <c r="AM213" i="9"/>
  <c r="AL213" i="9"/>
  <c r="AK213" i="9"/>
  <c r="AJ213" i="9"/>
  <c r="AI213" i="9"/>
  <c r="AH213" i="9"/>
  <c r="AG213" i="9"/>
  <c r="AF213" i="9"/>
  <c r="AE213" i="9"/>
  <c r="AD213" i="9"/>
  <c r="AC213" i="9"/>
  <c r="AB213" i="9"/>
  <c r="AA213" i="9"/>
  <c r="Z213" i="9"/>
  <c r="Y213" i="9"/>
  <c r="X213" i="9"/>
  <c r="W213" i="9"/>
  <c r="AO212" i="9"/>
  <c r="AN212" i="9"/>
  <c r="AM212" i="9"/>
  <c r="AL212" i="9"/>
  <c r="AK212" i="9"/>
  <c r="AJ212" i="9"/>
  <c r="AI212" i="9"/>
  <c r="AH212" i="9"/>
  <c r="AG212" i="9"/>
  <c r="AF212" i="9"/>
  <c r="AE212" i="9"/>
  <c r="AD212" i="9"/>
  <c r="AC212" i="9"/>
  <c r="AB212" i="9"/>
  <c r="AA212" i="9"/>
  <c r="Z212" i="9"/>
  <c r="Y212" i="9"/>
  <c r="X212" i="9"/>
  <c r="W212" i="9"/>
  <c r="AO211" i="9"/>
  <c r="AN211" i="9"/>
  <c r="AM211" i="9"/>
  <c r="AL211" i="9"/>
  <c r="AK211" i="9"/>
  <c r="AJ211" i="9"/>
  <c r="AI211" i="9"/>
  <c r="AH211" i="9"/>
  <c r="AG211" i="9"/>
  <c r="AF211" i="9"/>
  <c r="AE211" i="9"/>
  <c r="AD211" i="9"/>
  <c r="AC211" i="9"/>
  <c r="AB211" i="9"/>
  <c r="AA211" i="9"/>
  <c r="Z211" i="9"/>
  <c r="Y211" i="9"/>
  <c r="X211" i="9"/>
  <c r="W211" i="9"/>
  <c r="AO210" i="9"/>
  <c r="AN210" i="9"/>
  <c r="AM210" i="9"/>
  <c r="AL210" i="9"/>
  <c r="AK210" i="9"/>
  <c r="AJ210" i="9"/>
  <c r="AI210" i="9"/>
  <c r="AH210" i="9"/>
  <c r="AG210" i="9"/>
  <c r="AF210" i="9"/>
  <c r="AE210" i="9"/>
  <c r="AD210" i="9"/>
  <c r="AC210" i="9"/>
  <c r="AB210" i="9"/>
  <c r="AA210" i="9"/>
  <c r="Z210" i="9"/>
  <c r="Y210" i="9"/>
  <c r="X210" i="9"/>
  <c r="W210" i="9"/>
  <c r="AO209" i="9"/>
  <c r="AN209" i="9"/>
  <c r="AM209" i="9"/>
  <c r="AL209" i="9"/>
  <c r="AK209" i="9"/>
  <c r="AJ209" i="9"/>
  <c r="AI209" i="9"/>
  <c r="AH209" i="9"/>
  <c r="AG209" i="9"/>
  <c r="AF209" i="9"/>
  <c r="AE209" i="9"/>
  <c r="AD209" i="9"/>
  <c r="AC209" i="9"/>
  <c r="AB209" i="9"/>
  <c r="AA209" i="9"/>
  <c r="Z209" i="9"/>
  <c r="Y209" i="9"/>
  <c r="X209" i="9"/>
  <c r="W209" i="9"/>
  <c r="AO208" i="9"/>
  <c r="AN208" i="9"/>
  <c r="AM208" i="9"/>
  <c r="AL208" i="9"/>
  <c r="AK208" i="9"/>
  <c r="AJ208" i="9"/>
  <c r="AI208" i="9"/>
  <c r="AH208" i="9"/>
  <c r="AG208" i="9"/>
  <c r="AF208" i="9"/>
  <c r="AE208" i="9"/>
  <c r="AD208" i="9"/>
  <c r="AC208" i="9"/>
  <c r="AB208" i="9"/>
  <c r="AA208" i="9"/>
  <c r="Z208" i="9"/>
  <c r="Y208" i="9"/>
  <c r="X208" i="9"/>
  <c r="W208" i="9"/>
  <c r="AO207" i="9"/>
  <c r="AN207" i="9"/>
  <c r="AM207" i="9"/>
  <c r="AL207" i="9"/>
  <c r="AK207" i="9"/>
  <c r="AJ207" i="9"/>
  <c r="AI207" i="9"/>
  <c r="AH207" i="9"/>
  <c r="AG207" i="9"/>
  <c r="AF207" i="9"/>
  <c r="AE207" i="9"/>
  <c r="AD207" i="9"/>
  <c r="AC207" i="9"/>
  <c r="AB207" i="9"/>
  <c r="AA207" i="9"/>
  <c r="Z207" i="9"/>
  <c r="Y207" i="9"/>
  <c r="X207" i="9"/>
  <c r="W207" i="9"/>
  <c r="AO206" i="9"/>
  <c r="AN206" i="9"/>
  <c r="AM206" i="9"/>
  <c r="AL206" i="9"/>
  <c r="AK206" i="9"/>
  <c r="AJ206" i="9"/>
  <c r="AI206" i="9"/>
  <c r="AH206" i="9"/>
  <c r="AG206" i="9"/>
  <c r="AF206" i="9"/>
  <c r="AE206" i="9"/>
  <c r="AD206" i="9"/>
  <c r="AC206" i="9"/>
  <c r="AB206" i="9"/>
  <c r="AA206" i="9"/>
  <c r="Z206" i="9"/>
  <c r="Y206" i="9"/>
  <c r="X206" i="9"/>
  <c r="W206" i="9"/>
  <c r="AO205" i="9"/>
  <c r="AN205" i="9"/>
  <c r="AM205" i="9"/>
  <c r="AL205" i="9"/>
  <c r="AK205" i="9"/>
  <c r="AJ205" i="9"/>
  <c r="AI205" i="9"/>
  <c r="AH205" i="9"/>
  <c r="AG205" i="9"/>
  <c r="AF205" i="9"/>
  <c r="AE205" i="9"/>
  <c r="AD205" i="9"/>
  <c r="AC205" i="9"/>
  <c r="AB205" i="9"/>
  <c r="AA205" i="9"/>
  <c r="Z205" i="9"/>
  <c r="Y205" i="9"/>
  <c r="X205" i="9"/>
  <c r="W205" i="9"/>
  <c r="AO204" i="9"/>
  <c r="AN204" i="9"/>
  <c r="AM204" i="9"/>
  <c r="AL204" i="9"/>
  <c r="AK204" i="9"/>
  <c r="AJ204" i="9"/>
  <c r="AI204" i="9"/>
  <c r="AH204" i="9"/>
  <c r="AG204" i="9"/>
  <c r="AF204" i="9"/>
  <c r="AE204" i="9"/>
  <c r="AD204" i="9"/>
  <c r="AC204" i="9"/>
  <c r="AB204" i="9"/>
  <c r="AA204" i="9"/>
  <c r="Z204" i="9"/>
  <c r="Y204" i="9"/>
  <c r="X204" i="9"/>
  <c r="W204" i="9"/>
  <c r="AO203" i="9"/>
  <c r="AN203" i="9"/>
  <c r="AM203" i="9"/>
  <c r="AL203" i="9"/>
  <c r="AK203" i="9"/>
  <c r="AJ203" i="9"/>
  <c r="AI203" i="9"/>
  <c r="AH203" i="9"/>
  <c r="AG203" i="9"/>
  <c r="AF203" i="9"/>
  <c r="AE203" i="9"/>
  <c r="AD203" i="9"/>
  <c r="AC203" i="9"/>
  <c r="AB203" i="9"/>
  <c r="AA203" i="9"/>
  <c r="Z203" i="9"/>
  <c r="Y203" i="9"/>
  <c r="X203" i="9"/>
  <c r="W203" i="9"/>
  <c r="AO202" i="9"/>
  <c r="AN202" i="9"/>
  <c r="AM202" i="9"/>
  <c r="AL202" i="9"/>
  <c r="AK202" i="9"/>
  <c r="AJ202" i="9"/>
  <c r="AI202" i="9"/>
  <c r="AH202" i="9"/>
  <c r="AG202" i="9"/>
  <c r="AF202" i="9"/>
  <c r="AE202" i="9"/>
  <c r="AD202" i="9"/>
  <c r="AC202" i="9"/>
  <c r="AB202" i="9"/>
  <c r="AA202" i="9"/>
  <c r="Z202" i="9"/>
  <c r="Y202" i="9"/>
  <c r="X202" i="9"/>
  <c r="W202" i="9"/>
  <c r="AO201" i="9"/>
  <c r="AN201" i="9"/>
  <c r="AM201" i="9"/>
  <c r="AL201" i="9"/>
  <c r="AK201" i="9"/>
  <c r="AJ201" i="9"/>
  <c r="AI201" i="9"/>
  <c r="AH201" i="9"/>
  <c r="AG201" i="9"/>
  <c r="AF201" i="9"/>
  <c r="AE201" i="9"/>
  <c r="AD201" i="9"/>
  <c r="AC201" i="9"/>
  <c r="AB201" i="9"/>
  <c r="AA201" i="9"/>
  <c r="Z201" i="9"/>
  <c r="Y201" i="9"/>
  <c r="X201" i="9"/>
  <c r="W201" i="9"/>
  <c r="AO200" i="9"/>
  <c r="AN200" i="9"/>
  <c r="AM200" i="9"/>
  <c r="AL200" i="9"/>
  <c r="AK200" i="9"/>
  <c r="AJ200" i="9"/>
  <c r="AI200" i="9"/>
  <c r="AH200" i="9"/>
  <c r="AG200" i="9"/>
  <c r="AF200" i="9"/>
  <c r="AE200" i="9"/>
  <c r="AD200" i="9"/>
  <c r="AC200" i="9"/>
  <c r="AB200" i="9"/>
  <c r="AA200" i="9"/>
  <c r="Z200" i="9"/>
  <c r="Y200" i="9"/>
  <c r="X200" i="9"/>
  <c r="W200" i="9"/>
  <c r="AO199" i="9"/>
  <c r="AN199" i="9"/>
  <c r="AM199" i="9"/>
  <c r="AL199" i="9"/>
  <c r="AK199" i="9"/>
  <c r="AJ199" i="9"/>
  <c r="AI199" i="9"/>
  <c r="AH199" i="9"/>
  <c r="AG199" i="9"/>
  <c r="AF199" i="9"/>
  <c r="AE199" i="9"/>
  <c r="AD199" i="9"/>
  <c r="AC199" i="9"/>
  <c r="AB199" i="9"/>
  <c r="AA199" i="9"/>
  <c r="Z199" i="9"/>
  <c r="Y199" i="9"/>
  <c r="X199" i="9"/>
  <c r="W199" i="9"/>
  <c r="AO198" i="9"/>
  <c r="AN198" i="9"/>
  <c r="AM198" i="9"/>
  <c r="AL198" i="9"/>
  <c r="AK198" i="9"/>
  <c r="AJ198" i="9"/>
  <c r="AI198" i="9"/>
  <c r="AH198" i="9"/>
  <c r="AG198" i="9"/>
  <c r="AF198" i="9"/>
  <c r="AE198" i="9"/>
  <c r="AD198" i="9"/>
  <c r="AC198" i="9"/>
  <c r="AB198" i="9"/>
  <c r="AA198" i="9"/>
  <c r="Z198" i="9"/>
  <c r="Y198" i="9"/>
  <c r="X198" i="9"/>
  <c r="W198" i="9"/>
  <c r="AO197" i="9"/>
  <c r="AN197" i="9"/>
  <c r="AM197" i="9"/>
  <c r="AL197" i="9"/>
  <c r="AK197" i="9"/>
  <c r="AJ197" i="9"/>
  <c r="AI197" i="9"/>
  <c r="AH197" i="9"/>
  <c r="AG197" i="9"/>
  <c r="AF197" i="9"/>
  <c r="AE197" i="9"/>
  <c r="AD197" i="9"/>
  <c r="AC197" i="9"/>
  <c r="AB197" i="9"/>
  <c r="AA197" i="9"/>
  <c r="Z197" i="9"/>
  <c r="Y197" i="9"/>
  <c r="X197" i="9"/>
  <c r="W197" i="9"/>
  <c r="AO196" i="9"/>
  <c r="AN196" i="9"/>
  <c r="AM196" i="9"/>
  <c r="AL196" i="9"/>
  <c r="AK196" i="9"/>
  <c r="AJ196" i="9"/>
  <c r="AI196" i="9"/>
  <c r="AH196" i="9"/>
  <c r="AG196" i="9"/>
  <c r="AF196" i="9"/>
  <c r="AE196" i="9"/>
  <c r="AD196" i="9"/>
  <c r="AC196" i="9"/>
  <c r="AB196" i="9"/>
  <c r="AA196" i="9"/>
  <c r="Z196" i="9"/>
  <c r="Y196" i="9"/>
  <c r="X196" i="9"/>
  <c r="W196" i="9"/>
  <c r="AO195" i="9"/>
  <c r="AN195" i="9"/>
  <c r="AM195" i="9"/>
  <c r="AL195" i="9"/>
  <c r="AK195" i="9"/>
  <c r="AJ195" i="9"/>
  <c r="AI195" i="9"/>
  <c r="AH195" i="9"/>
  <c r="AG195" i="9"/>
  <c r="AF195" i="9"/>
  <c r="AE195" i="9"/>
  <c r="AD195" i="9"/>
  <c r="AC195" i="9"/>
  <c r="AB195" i="9"/>
  <c r="AA195" i="9"/>
  <c r="Z195" i="9"/>
  <c r="Y195" i="9"/>
  <c r="X195" i="9"/>
  <c r="W195" i="9"/>
  <c r="AO194" i="9"/>
  <c r="AN194" i="9"/>
  <c r="AM194" i="9"/>
  <c r="AL194" i="9"/>
  <c r="AK194" i="9"/>
  <c r="AJ194" i="9"/>
  <c r="AI194" i="9"/>
  <c r="AH194" i="9"/>
  <c r="AG194" i="9"/>
  <c r="AF194" i="9"/>
  <c r="AE194" i="9"/>
  <c r="AD194" i="9"/>
  <c r="AC194" i="9"/>
  <c r="AB194" i="9"/>
  <c r="AA194" i="9"/>
  <c r="Z194" i="9"/>
  <c r="Y194" i="9"/>
  <c r="X194" i="9"/>
  <c r="W194" i="9"/>
  <c r="AO193" i="9"/>
  <c r="AN193" i="9"/>
  <c r="AM193" i="9"/>
  <c r="AL193" i="9"/>
  <c r="AK193" i="9"/>
  <c r="AJ193" i="9"/>
  <c r="AI193" i="9"/>
  <c r="AH193" i="9"/>
  <c r="AG193" i="9"/>
  <c r="AF193" i="9"/>
  <c r="AE193" i="9"/>
  <c r="AD193" i="9"/>
  <c r="AC193" i="9"/>
  <c r="AB193" i="9"/>
  <c r="AA193" i="9"/>
  <c r="Z193" i="9"/>
  <c r="Y193" i="9"/>
  <c r="X193" i="9"/>
  <c r="W193" i="9"/>
  <c r="AO192" i="9"/>
  <c r="AN192" i="9"/>
  <c r="AM192" i="9"/>
  <c r="AL192" i="9"/>
  <c r="AK192" i="9"/>
  <c r="AJ192" i="9"/>
  <c r="AI192" i="9"/>
  <c r="AH192" i="9"/>
  <c r="AG192" i="9"/>
  <c r="AF192" i="9"/>
  <c r="AE192" i="9"/>
  <c r="AD192" i="9"/>
  <c r="AC192" i="9"/>
  <c r="AB192" i="9"/>
  <c r="AA192" i="9"/>
  <c r="Z192" i="9"/>
  <c r="Y192" i="9"/>
  <c r="X192" i="9"/>
  <c r="W192" i="9"/>
  <c r="AO191" i="9"/>
  <c r="AN191" i="9"/>
  <c r="AM191" i="9"/>
  <c r="AL191" i="9"/>
  <c r="AK191" i="9"/>
  <c r="AJ191" i="9"/>
  <c r="AI191" i="9"/>
  <c r="AH191" i="9"/>
  <c r="AG191" i="9"/>
  <c r="AF191" i="9"/>
  <c r="AE191" i="9"/>
  <c r="AD191" i="9"/>
  <c r="AC191" i="9"/>
  <c r="AB191" i="9"/>
  <c r="AA191" i="9"/>
  <c r="Z191" i="9"/>
  <c r="Y191" i="9"/>
  <c r="X191" i="9"/>
  <c r="W191" i="9"/>
  <c r="AO190" i="9"/>
  <c r="AN190" i="9"/>
  <c r="AM190" i="9"/>
  <c r="AL190" i="9"/>
  <c r="AK190" i="9"/>
  <c r="AJ190" i="9"/>
  <c r="AI190" i="9"/>
  <c r="AH190" i="9"/>
  <c r="AG190" i="9"/>
  <c r="AF190" i="9"/>
  <c r="AE190" i="9"/>
  <c r="AD190" i="9"/>
  <c r="AC190" i="9"/>
  <c r="AB190" i="9"/>
  <c r="AA190" i="9"/>
  <c r="Z190" i="9"/>
  <c r="Y190" i="9"/>
  <c r="X190" i="9"/>
  <c r="W190" i="9"/>
  <c r="AO189" i="9"/>
  <c r="AN189" i="9"/>
  <c r="AM189" i="9"/>
  <c r="AL189" i="9"/>
  <c r="AK189" i="9"/>
  <c r="AJ189" i="9"/>
  <c r="AI189" i="9"/>
  <c r="AH189" i="9"/>
  <c r="AG189" i="9"/>
  <c r="AF189" i="9"/>
  <c r="AE189" i="9"/>
  <c r="AD189" i="9"/>
  <c r="AC189" i="9"/>
  <c r="AB189" i="9"/>
  <c r="AA189" i="9"/>
  <c r="Z189" i="9"/>
  <c r="Y189" i="9"/>
  <c r="X189" i="9"/>
  <c r="W189" i="9"/>
  <c r="AO188" i="9"/>
  <c r="AN188" i="9"/>
  <c r="AM188" i="9"/>
  <c r="AL188" i="9"/>
  <c r="AK188" i="9"/>
  <c r="AJ188" i="9"/>
  <c r="AI188" i="9"/>
  <c r="AH188" i="9"/>
  <c r="AG188" i="9"/>
  <c r="AF188" i="9"/>
  <c r="AE188" i="9"/>
  <c r="AD188" i="9"/>
  <c r="AC188" i="9"/>
  <c r="AB188" i="9"/>
  <c r="AA188" i="9"/>
  <c r="Z188" i="9"/>
  <c r="Y188" i="9"/>
  <c r="X188" i="9"/>
  <c r="W188" i="9"/>
  <c r="AO187" i="9"/>
  <c r="AN187" i="9"/>
  <c r="AM187" i="9"/>
  <c r="AL187" i="9"/>
  <c r="AK187" i="9"/>
  <c r="AJ187" i="9"/>
  <c r="AI187" i="9"/>
  <c r="AH187" i="9"/>
  <c r="AG187" i="9"/>
  <c r="AF187" i="9"/>
  <c r="AE187" i="9"/>
  <c r="AD187" i="9"/>
  <c r="AC187" i="9"/>
  <c r="AB187" i="9"/>
  <c r="AA187" i="9"/>
  <c r="Z187" i="9"/>
  <c r="Y187" i="9"/>
  <c r="X187" i="9"/>
  <c r="W187" i="9"/>
  <c r="AO186" i="9"/>
  <c r="AN186" i="9"/>
  <c r="AM186" i="9"/>
  <c r="AL186" i="9"/>
  <c r="AK186" i="9"/>
  <c r="AJ186" i="9"/>
  <c r="AI186" i="9"/>
  <c r="AH186" i="9"/>
  <c r="AG186" i="9"/>
  <c r="AF186" i="9"/>
  <c r="AE186" i="9"/>
  <c r="AD186" i="9"/>
  <c r="AC186" i="9"/>
  <c r="AB186" i="9"/>
  <c r="AA186" i="9"/>
  <c r="Z186" i="9"/>
  <c r="Y186" i="9"/>
  <c r="X186" i="9"/>
  <c r="W186" i="9"/>
  <c r="AO185" i="9"/>
  <c r="AN185" i="9"/>
  <c r="AM185" i="9"/>
  <c r="AL185" i="9"/>
  <c r="AK185" i="9"/>
  <c r="AJ185" i="9"/>
  <c r="AI185" i="9"/>
  <c r="AH185" i="9"/>
  <c r="AG185" i="9"/>
  <c r="AF185" i="9"/>
  <c r="AE185" i="9"/>
  <c r="AD185" i="9"/>
  <c r="AC185" i="9"/>
  <c r="AB185" i="9"/>
  <c r="AA185" i="9"/>
  <c r="Z185" i="9"/>
  <c r="Y185" i="9"/>
  <c r="X185" i="9"/>
  <c r="W185" i="9"/>
  <c r="AO184" i="9"/>
  <c r="AN184" i="9"/>
  <c r="AM184" i="9"/>
  <c r="AL184" i="9"/>
  <c r="AK184" i="9"/>
  <c r="AJ184" i="9"/>
  <c r="AI184" i="9"/>
  <c r="AH184" i="9"/>
  <c r="AG184" i="9"/>
  <c r="AF184" i="9"/>
  <c r="AE184" i="9"/>
  <c r="AD184" i="9"/>
  <c r="AC184" i="9"/>
  <c r="AB184" i="9"/>
  <c r="AA184" i="9"/>
  <c r="Z184" i="9"/>
  <c r="Y184" i="9"/>
  <c r="X184" i="9"/>
  <c r="W184" i="9"/>
  <c r="AO183" i="9"/>
  <c r="AN183" i="9"/>
  <c r="AM183" i="9"/>
  <c r="AL183" i="9"/>
  <c r="AK183" i="9"/>
  <c r="AJ183" i="9"/>
  <c r="AI183" i="9"/>
  <c r="AH183" i="9"/>
  <c r="AG183" i="9"/>
  <c r="AF183" i="9"/>
  <c r="AE183" i="9"/>
  <c r="AD183" i="9"/>
  <c r="AC183" i="9"/>
  <c r="AB183" i="9"/>
  <c r="AA183" i="9"/>
  <c r="Z183" i="9"/>
  <c r="Y183" i="9"/>
  <c r="X183" i="9"/>
  <c r="W183" i="9"/>
  <c r="AO182" i="9"/>
  <c r="AN182" i="9"/>
  <c r="AM182" i="9"/>
  <c r="AL182" i="9"/>
  <c r="AK182" i="9"/>
  <c r="AJ182" i="9"/>
  <c r="AI182" i="9"/>
  <c r="AH182" i="9"/>
  <c r="AG182" i="9"/>
  <c r="AF182" i="9"/>
  <c r="AE182" i="9"/>
  <c r="AD182" i="9"/>
  <c r="AC182" i="9"/>
  <c r="AB182" i="9"/>
  <c r="AA182" i="9"/>
  <c r="Z182" i="9"/>
  <c r="Y182" i="9"/>
  <c r="X182" i="9"/>
  <c r="W182" i="9"/>
  <c r="AO181" i="9"/>
  <c r="AN181" i="9"/>
  <c r="AM181" i="9"/>
  <c r="AL181" i="9"/>
  <c r="AK181" i="9"/>
  <c r="AJ181" i="9"/>
  <c r="AI181" i="9"/>
  <c r="AH181" i="9"/>
  <c r="AG181" i="9"/>
  <c r="AF181" i="9"/>
  <c r="AE181" i="9"/>
  <c r="AD181" i="9"/>
  <c r="AC181" i="9"/>
  <c r="AB181" i="9"/>
  <c r="AA181" i="9"/>
  <c r="Z181" i="9"/>
  <c r="Y181" i="9"/>
  <c r="X181" i="9"/>
  <c r="W181" i="9"/>
  <c r="AO180" i="9"/>
  <c r="AN180" i="9"/>
  <c r="AM180" i="9"/>
  <c r="AL180" i="9"/>
  <c r="AK180" i="9"/>
  <c r="AJ180" i="9"/>
  <c r="AI180" i="9"/>
  <c r="AH180" i="9"/>
  <c r="AG180" i="9"/>
  <c r="AF180" i="9"/>
  <c r="AE180" i="9"/>
  <c r="AD180" i="9"/>
  <c r="AC180" i="9"/>
  <c r="AB180" i="9"/>
  <c r="AA180" i="9"/>
  <c r="Z180" i="9"/>
  <c r="Y180" i="9"/>
  <c r="X180" i="9"/>
  <c r="W180" i="9"/>
  <c r="AO179" i="9"/>
  <c r="AN179" i="9"/>
  <c r="AM179" i="9"/>
  <c r="AL179" i="9"/>
  <c r="AK179" i="9"/>
  <c r="AJ179" i="9"/>
  <c r="AI179" i="9"/>
  <c r="AH179" i="9"/>
  <c r="AG179" i="9"/>
  <c r="AF179" i="9"/>
  <c r="AE179" i="9"/>
  <c r="AD179" i="9"/>
  <c r="AC179" i="9"/>
  <c r="AB179" i="9"/>
  <c r="AA179" i="9"/>
  <c r="Z179" i="9"/>
  <c r="Y179" i="9"/>
  <c r="X179" i="9"/>
  <c r="W179" i="9"/>
  <c r="AO178" i="9"/>
  <c r="AN178" i="9"/>
  <c r="AM178" i="9"/>
  <c r="AL178" i="9"/>
  <c r="AK178" i="9"/>
  <c r="AJ178" i="9"/>
  <c r="AI178" i="9"/>
  <c r="AH178" i="9"/>
  <c r="AG178" i="9"/>
  <c r="AF178" i="9"/>
  <c r="AE178" i="9"/>
  <c r="AD178" i="9"/>
  <c r="AC178" i="9"/>
  <c r="AB178" i="9"/>
  <c r="AA178" i="9"/>
  <c r="Z178" i="9"/>
  <c r="Y178" i="9"/>
  <c r="X178" i="9"/>
  <c r="W178" i="9"/>
  <c r="AO177" i="9"/>
  <c r="AN177" i="9"/>
  <c r="AM177" i="9"/>
  <c r="AL177" i="9"/>
  <c r="AK177" i="9"/>
  <c r="AJ177" i="9"/>
  <c r="AI177" i="9"/>
  <c r="AH177" i="9"/>
  <c r="AG177" i="9"/>
  <c r="AF177" i="9"/>
  <c r="AE177" i="9"/>
  <c r="AD177" i="9"/>
  <c r="AC177" i="9"/>
  <c r="AB177" i="9"/>
  <c r="AA177" i="9"/>
  <c r="Z177" i="9"/>
  <c r="Y177" i="9"/>
  <c r="X177" i="9"/>
  <c r="W177" i="9"/>
  <c r="AO176" i="9"/>
  <c r="AN176" i="9"/>
  <c r="AM176" i="9"/>
  <c r="AL176" i="9"/>
  <c r="AK176" i="9"/>
  <c r="AJ176" i="9"/>
  <c r="AI176" i="9"/>
  <c r="AH176" i="9"/>
  <c r="AG176" i="9"/>
  <c r="AF176" i="9"/>
  <c r="AE176" i="9"/>
  <c r="AD176" i="9"/>
  <c r="AC176" i="9"/>
  <c r="AB176" i="9"/>
  <c r="AA176" i="9"/>
  <c r="Z176" i="9"/>
  <c r="Y176" i="9"/>
  <c r="X176" i="9"/>
  <c r="W176" i="9"/>
  <c r="AO175" i="9"/>
  <c r="AN175" i="9"/>
  <c r="AM175" i="9"/>
  <c r="AL175" i="9"/>
  <c r="AK175" i="9"/>
  <c r="AJ175" i="9"/>
  <c r="AI175" i="9"/>
  <c r="AH175" i="9"/>
  <c r="AG175" i="9"/>
  <c r="AF175" i="9"/>
  <c r="AE175" i="9"/>
  <c r="AD175" i="9"/>
  <c r="AC175" i="9"/>
  <c r="AB175" i="9"/>
  <c r="AA175" i="9"/>
  <c r="Z175" i="9"/>
  <c r="Y175" i="9"/>
  <c r="X175" i="9"/>
  <c r="W175" i="9"/>
  <c r="AO174" i="9"/>
  <c r="AN174" i="9"/>
  <c r="AM174" i="9"/>
  <c r="AL174" i="9"/>
  <c r="AK174" i="9"/>
  <c r="AJ174" i="9"/>
  <c r="AI174" i="9"/>
  <c r="AH174" i="9"/>
  <c r="AG174" i="9"/>
  <c r="AF174" i="9"/>
  <c r="AE174" i="9"/>
  <c r="AD174" i="9"/>
  <c r="AC174" i="9"/>
  <c r="AB174" i="9"/>
  <c r="AA174" i="9"/>
  <c r="Z174" i="9"/>
  <c r="Y174" i="9"/>
  <c r="X174" i="9"/>
  <c r="W174" i="9"/>
  <c r="AO173" i="9"/>
  <c r="AN173" i="9"/>
  <c r="AM173" i="9"/>
  <c r="AL173" i="9"/>
  <c r="AK173" i="9"/>
  <c r="AJ173" i="9"/>
  <c r="AI173" i="9"/>
  <c r="AH173" i="9"/>
  <c r="AG173" i="9"/>
  <c r="AF173" i="9"/>
  <c r="AE173" i="9"/>
  <c r="AD173" i="9"/>
  <c r="AC173" i="9"/>
  <c r="AB173" i="9"/>
  <c r="AA173" i="9"/>
  <c r="Z173" i="9"/>
  <c r="Y173" i="9"/>
  <c r="X173" i="9"/>
  <c r="W173" i="9"/>
  <c r="AO172" i="9"/>
  <c r="AN172" i="9"/>
  <c r="AM172" i="9"/>
  <c r="AL172" i="9"/>
  <c r="AK172" i="9"/>
  <c r="AJ172" i="9"/>
  <c r="AI172" i="9"/>
  <c r="AH172" i="9"/>
  <c r="AG172" i="9"/>
  <c r="AF172" i="9"/>
  <c r="AE172" i="9"/>
  <c r="AD172" i="9"/>
  <c r="AC172" i="9"/>
  <c r="AB172" i="9"/>
  <c r="AA172" i="9"/>
  <c r="Z172" i="9"/>
  <c r="Y172" i="9"/>
  <c r="X172" i="9"/>
  <c r="W172" i="9"/>
  <c r="AO171" i="9"/>
  <c r="AN171" i="9"/>
  <c r="AM171" i="9"/>
  <c r="AL171" i="9"/>
  <c r="AK171" i="9"/>
  <c r="AJ171" i="9"/>
  <c r="AI171" i="9"/>
  <c r="AH171" i="9"/>
  <c r="AG171" i="9"/>
  <c r="AF171" i="9"/>
  <c r="AE171" i="9"/>
  <c r="AD171" i="9"/>
  <c r="AC171" i="9"/>
  <c r="AB171" i="9"/>
  <c r="AA171" i="9"/>
  <c r="Z171" i="9"/>
  <c r="Y171" i="9"/>
  <c r="X171" i="9"/>
  <c r="W171" i="9"/>
  <c r="AO170" i="9"/>
  <c r="AN170" i="9"/>
  <c r="AM170" i="9"/>
  <c r="AL170" i="9"/>
  <c r="AK170" i="9"/>
  <c r="AJ170" i="9"/>
  <c r="AI170" i="9"/>
  <c r="AH170" i="9"/>
  <c r="AG170" i="9"/>
  <c r="AF170" i="9"/>
  <c r="AE170" i="9"/>
  <c r="AD170" i="9"/>
  <c r="AC170" i="9"/>
  <c r="AB170" i="9"/>
  <c r="AA170" i="9"/>
  <c r="Z170" i="9"/>
  <c r="Y170" i="9"/>
  <c r="X170" i="9"/>
  <c r="W170" i="9"/>
  <c r="AO169" i="9"/>
  <c r="AN169" i="9"/>
  <c r="AM169" i="9"/>
  <c r="AL169" i="9"/>
  <c r="AK169" i="9"/>
  <c r="AJ169" i="9"/>
  <c r="AI169" i="9"/>
  <c r="AH169" i="9"/>
  <c r="AG169" i="9"/>
  <c r="AF169" i="9"/>
  <c r="AE169" i="9"/>
  <c r="AD169" i="9"/>
  <c r="AC169" i="9"/>
  <c r="AB169" i="9"/>
  <c r="AA169" i="9"/>
  <c r="Z169" i="9"/>
  <c r="Y169" i="9"/>
  <c r="X169" i="9"/>
  <c r="W169" i="9"/>
  <c r="AO168" i="9"/>
  <c r="AN168" i="9"/>
  <c r="AM168" i="9"/>
  <c r="AL168" i="9"/>
  <c r="AK168" i="9"/>
  <c r="AJ168" i="9"/>
  <c r="AI168" i="9"/>
  <c r="AH168" i="9"/>
  <c r="AG168" i="9"/>
  <c r="AF168" i="9"/>
  <c r="AE168" i="9"/>
  <c r="AD168" i="9"/>
  <c r="AC168" i="9"/>
  <c r="AB168" i="9"/>
  <c r="AA168" i="9"/>
  <c r="Z168" i="9"/>
  <c r="Y168" i="9"/>
  <c r="X168" i="9"/>
  <c r="W168" i="9"/>
  <c r="AO167" i="9"/>
  <c r="AN167" i="9"/>
  <c r="AM167" i="9"/>
  <c r="AL167" i="9"/>
  <c r="AK167" i="9"/>
  <c r="AJ167" i="9"/>
  <c r="AI167" i="9"/>
  <c r="AH167" i="9"/>
  <c r="AG167" i="9"/>
  <c r="AF167" i="9"/>
  <c r="AE167" i="9"/>
  <c r="AD167" i="9"/>
  <c r="AC167" i="9"/>
  <c r="AB167" i="9"/>
  <c r="AA167" i="9"/>
  <c r="Z167" i="9"/>
  <c r="Y167" i="9"/>
  <c r="X167" i="9"/>
  <c r="W167" i="9"/>
  <c r="AO166" i="9"/>
  <c r="AN166" i="9"/>
  <c r="AM166" i="9"/>
  <c r="AL166" i="9"/>
  <c r="AK166" i="9"/>
  <c r="AJ166" i="9"/>
  <c r="AI166" i="9"/>
  <c r="AH166" i="9"/>
  <c r="AG166" i="9"/>
  <c r="AF166" i="9"/>
  <c r="AE166" i="9"/>
  <c r="AD166" i="9"/>
  <c r="AC166" i="9"/>
  <c r="AB166" i="9"/>
  <c r="AA166" i="9"/>
  <c r="Z166" i="9"/>
  <c r="Y166" i="9"/>
  <c r="X166" i="9"/>
  <c r="W166" i="9"/>
  <c r="AO165" i="9"/>
  <c r="AN165" i="9"/>
  <c r="AM165" i="9"/>
  <c r="AL165" i="9"/>
  <c r="AK165" i="9"/>
  <c r="AJ165" i="9"/>
  <c r="AI165" i="9"/>
  <c r="AH165" i="9"/>
  <c r="AG165" i="9"/>
  <c r="AF165" i="9"/>
  <c r="AE165" i="9"/>
  <c r="AD165" i="9"/>
  <c r="AC165" i="9"/>
  <c r="AB165" i="9"/>
  <c r="AA165" i="9"/>
  <c r="Z165" i="9"/>
  <c r="Y165" i="9"/>
  <c r="X165" i="9"/>
  <c r="W165" i="9"/>
  <c r="AO164" i="9"/>
  <c r="AN164" i="9"/>
  <c r="AM164" i="9"/>
  <c r="AL164" i="9"/>
  <c r="AK164" i="9"/>
  <c r="AJ164" i="9"/>
  <c r="AI164" i="9"/>
  <c r="AH164" i="9"/>
  <c r="AG164" i="9"/>
  <c r="AF164" i="9"/>
  <c r="AE164" i="9"/>
  <c r="AD164" i="9"/>
  <c r="AC164" i="9"/>
  <c r="AB164" i="9"/>
  <c r="AA164" i="9"/>
  <c r="Z164" i="9"/>
  <c r="Y164" i="9"/>
  <c r="X164" i="9"/>
  <c r="W164" i="9"/>
  <c r="AO163" i="9"/>
  <c r="AN163" i="9"/>
  <c r="AM163" i="9"/>
  <c r="AL163" i="9"/>
  <c r="AK163" i="9"/>
  <c r="AJ163" i="9"/>
  <c r="AI163" i="9"/>
  <c r="AH163" i="9"/>
  <c r="AG163" i="9"/>
  <c r="AF163" i="9"/>
  <c r="AE163" i="9"/>
  <c r="AD163" i="9"/>
  <c r="AC163" i="9"/>
  <c r="AB163" i="9"/>
  <c r="AA163" i="9"/>
  <c r="Z163" i="9"/>
  <c r="Y163" i="9"/>
  <c r="X163" i="9"/>
  <c r="W163" i="9"/>
  <c r="AO162" i="9"/>
  <c r="AN162" i="9"/>
  <c r="AM162" i="9"/>
  <c r="AL162" i="9"/>
  <c r="AK162" i="9"/>
  <c r="AJ162" i="9"/>
  <c r="AI162" i="9"/>
  <c r="AH162" i="9"/>
  <c r="AG162" i="9"/>
  <c r="AF162" i="9"/>
  <c r="AE162" i="9"/>
  <c r="AD162" i="9"/>
  <c r="AC162" i="9"/>
  <c r="AB162" i="9"/>
  <c r="AA162" i="9"/>
  <c r="Z162" i="9"/>
  <c r="Y162" i="9"/>
  <c r="X162" i="9"/>
  <c r="W162" i="9"/>
  <c r="AO161" i="9"/>
  <c r="AN161" i="9"/>
  <c r="AM161" i="9"/>
  <c r="AL161" i="9"/>
  <c r="AK161" i="9"/>
  <c r="AJ161" i="9"/>
  <c r="AI161" i="9"/>
  <c r="AH161" i="9"/>
  <c r="AG161" i="9"/>
  <c r="AF161" i="9"/>
  <c r="AE161" i="9"/>
  <c r="AD161" i="9"/>
  <c r="AC161" i="9"/>
  <c r="AB161" i="9"/>
  <c r="AA161" i="9"/>
  <c r="Z161" i="9"/>
  <c r="Y161" i="9"/>
  <c r="X161" i="9"/>
  <c r="W161" i="9"/>
  <c r="AO160" i="9"/>
  <c r="AN160" i="9"/>
  <c r="AM160" i="9"/>
  <c r="AL160" i="9"/>
  <c r="AK160" i="9"/>
  <c r="AJ160" i="9"/>
  <c r="AI160" i="9"/>
  <c r="AH160" i="9"/>
  <c r="AG160" i="9"/>
  <c r="AF160" i="9"/>
  <c r="AE160" i="9"/>
  <c r="AD160" i="9"/>
  <c r="AC160" i="9"/>
  <c r="AB160" i="9"/>
  <c r="AA160" i="9"/>
  <c r="Z160" i="9"/>
  <c r="Y160" i="9"/>
  <c r="X160" i="9"/>
  <c r="W160" i="9"/>
  <c r="AO159" i="9"/>
  <c r="AN159" i="9"/>
  <c r="AM159" i="9"/>
  <c r="AL159" i="9"/>
  <c r="AK159" i="9"/>
  <c r="AJ159" i="9"/>
  <c r="AI159" i="9"/>
  <c r="AH159" i="9"/>
  <c r="AG159" i="9"/>
  <c r="AF159" i="9"/>
  <c r="AE159" i="9"/>
  <c r="AD159" i="9"/>
  <c r="AC159" i="9"/>
  <c r="AB159" i="9"/>
  <c r="AA159" i="9"/>
  <c r="Z159" i="9"/>
  <c r="Y159" i="9"/>
  <c r="X159" i="9"/>
  <c r="W159" i="9"/>
  <c r="AO158" i="9"/>
  <c r="AN158" i="9"/>
  <c r="AM158" i="9"/>
  <c r="AL158" i="9"/>
  <c r="AK158" i="9"/>
  <c r="AJ158" i="9"/>
  <c r="AI158" i="9"/>
  <c r="AH158" i="9"/>
  <c r="AG158" i="9"/>
  <c r="AF158" i="9"/>
  <c r="AE158" i="9"/>
  <c r="AD158" i="9"/>
  <c r="AC158" i="9"/>
  <c r="AB158" i="9"/>
  <c r="AA158" i="9"/>
  <c r="Z158" i="9"/>
  <c r="Y158" i="9"/>
  <c r="X158" i="9"/>
  <c r="W158" i="9"/>
  <c r="AO157" i="9"/>
  <c r="AN157" i="9"/>
  <c r="AM157" i="9"/>
  <c r="AL157" i="9"/>
  <c r="AK157" i="9"/>
  <c r="AJ157" i="9"/>
  <c r="AI157" i="9"/>
  <c r="AH157" i="9"/>
  <c r="AG157" i="9"/>
  <c r="AF157" i="9"/>
  <c r="AE157" i="9"/>
  <c r="AD157" i="9"/>
  <c r="AC157" i="9"/>
  <c r="AB157" i="9"/>
  <c r="AA157" i="9"/>
  <c r="Z157" i="9"/>
  <c r="Y157" i="9"/>
  <c r="X157" i="9"/>
  <c r="W157" i="9"/>
  <c r="AO156" i="9"/>
  <c r="AN156" i="9"/>
  <c r="AM156" i="9"/>
  <c r="AL156" i="9"/>
  <c r="AK156" i="9"/>
  <c r="AJ156" i="9"/>
  <c r="AI156" i="9"/>
  <c r="AH156" i="9"/>
  <c r="AG156" i="9"/>
  <c r="AF156" i="9"/>
  <c r="AE156" i="9"/>
  <c r="AD156" i="9"/>
  <c r="AC156" i="9"/>
  <c r="AB156" i="9"/>
  <c r="AA156" i="9"/>
  <c r="Z156" i="9"/>
  <c r="Y156" i="9"/>
  <c r="X156" i="9"/>
  <c r="W156" i="9"/>
  <c r="AO155" i="9"/>
  <c r="AN155" i="9"/>
  <c r="AM155" i="9"/>
  <c r="AL155" i="9"/>
  <c r="AK155" i="9"/>
  <c r="AJ155" i="9"/>
  <c r="AI155" i="9"/>
  <c r="AH155" i="9"/>
  <c r="AG155" i="9"/>
  <c r="AF155" i="9"/>
  <c r="AE155" i="9"/>
  <c r="AD155" i="9"/>
  <c r="AC155" i="9"/>
  <c r="AB155" i="9"/>
  <c r="AA155" i="9"/>
  <c r="Z155" i="9"/>
  <c r="Y155" i="9"/>
  <c r="X155" i="9"/>
  <c r="W155" i="9"/>
  <c r="AO154" i="9"/>
  <c r="AN154" i="9"/>
  <c r="AM154" i="9"/>
  <c r="AL154" i="9"/>
  <c r="AK154" i="9"/>
  <c r="AJ154" i="9"/>
  <c r="AI154" i="9"/>
  <c r="AH154" i="9"/>
  <c r="AG154" i="9"/>
  <c r="AF154" i="9"/>
  <c r="AE154" i="9"/>
  <c r="AD154" i="9"/>
  <c r="AC154" i="9"/>
  <c r="AB154" i="9"/>
  <c r="AA154" i="9"/>
  <c r="Z154" i="9"/>
  <c r="Y154" i="9"/>
  <c r="X154" i="9"/>
  <c r="W154" i="9"/>
  <c r="AO153" i="9"/>
  <c r="AN153" i="9"/>
  <c r="AM153" i="9"/>
  <c r="AL153" i="9"/>
  <c r="AK153" i="9"/>
  <c r="AJ153" i="9"/>
  <c r="AI153" i="9"/>
  <c r="AH153" i="9"/>
  <c r="AG153" i="9"/>
  <c r="AF153" i="9"/>
  <c r="AE153" i="9"/>
  <c r="AD153" i="9"/>
  <c r="AC153" i="9"/>
  <c r="AB153" i="9"/>
  <c r="AA153" i="9"/>
  <c r="Z153" i="9"/>
  <c r="Y153" i="9"/>
  <c r="X153" i="9"/>
  <c r="W153" i="9"/>
  <c r="AO152" i="9"/>
  <c r="AN152" i="9"/>
  <c r="AM152" i="9"/>
  <c r="AL152" i="9"/>
  <c r="AK152" i="9"/>
  <c r="AJ152" i="9"/>
  <c r="AI152" i="9"/>
  <c r="AH152" i="9"/>
  <c r="AG152" i="9"/>
  <c r="AF152" i="9"/>
  <c r="AE152" i="9"/>
  <c r="AD152" i="9"/>
  <c r="AC152" i="9"/>
  <c r="AB152" i="9"/>
  <c r="AA152" i="9"/>
  <c r="Z152" i="9"/>
  <c r="Y152" i="9"/>
  <c r="X152" i="9"/>
  <c r="W152" i="9"/>
  <c r="AO151" i="9"/>
  <c r="AN151" i="9"/>
  <c r="AM151" i="9"/>
  <c r="AL151" i="9"/>
  <c r="AK151" i="9"/>
  <c r="AJ151" i="9"/>
  <c r="AI151" i="9"/>
  <c r="AH151" i="9"/>
  <c r="AG151" i="9"/>
  <c r="AF151" i="9"/>
  <c r="AE151" i="9"/>
  <c r="AD151" i="9"/>
  <c r="AC151" i="9"/>
  <c r="AB151" i="9"/>
  <c r="AA151" i="9"/>
  <c r="Z151" i="9"/>
  <c r="Y151" i="9"/>
  <c r="X151" i="9"/>
  <c r="W151" i="9"/>
  <c r="AO150" i="9"/>
  <c r="AN150" i="9"/>
  <c r="AM150" i="9"/>
  <c r="AL150" i="9"/>
  <c r="AK150" i="9"/>
  <c r="AJ150" i="9"/>
  <c r="AI150" i="9"/>
  <c r="AH150" i="9"/>
  <c r="AG150" i="9"/>
  <c r="AF150" i="9"/>
  <c r="AE150" i="9"/>
  <c r="AD150" i="9"/>
  <c r="AC150" i="9"/>
  <c r="AB150" i="9"/>
  <c r="AA150" i="9"/>
  <c r="Z150" i="9"/>
  <c r="Y150" i="9"/>
  <c r="X150" i="9"/>
  <c r="W150" i="9"/>
  <c r="AO149" i="9"/>
  <c r="AN149" i="9"/>
  <c r="AM149" i="9"/>
  <c r="AL149" i="9"/>
  <c r="AK149" i="9"/>
  <c r="AJ149" i="9"/>
  <c r="AI149" i="9"/>
  <c r="AH149" i="9"/>
  <c r="AG149" i="9"/>
  <c r="AF149" i="9"/>
  <c r="AE149" i="9"/>
  <c r="AD149" i="9"/>
  <c r="AC149" i="9"/>
  <c r="AB149" i="9"/>
  <c r="AA149" i="9"/>
  <c r="Z149" i="9"/>
  <c r="Y149" i="9"/>
  <c r="X149" i="9"/>
  <c r="W149" i="9"/>
  <c r="AO148" i="9"/>
  <c r="AN148" i="9"/>
  <c r="AM148" i="9"/>
  <c r="AL148" i="9"/>
  <c r="AK148" i="9"/>
  <c r="AJ148" i="9"/>
  <c r="AI148" i="9"/>
  <c r="AH148" i="9"/>
  <c r="AG148" i="9"/>
  <c r="AF148" i="9"/>
  <c r="AE148" i="9"/>
  <c r="AD148" i="9"/>
  <c r="AC148" i="9"/>
  <c r="AB148" i="9"/>
  <c r="AA148" i="9"/>
  <c r="Z148" i="9"/>
  <c r="Y148" i="9"/>
  <c r="X148" i="9"/>
  <c r="W148" i="9"/>
  <c r="AO147" i="9"/>
  <c r="AN147" i="9"/>
  <c r="AM147" i="9"/>
  <c r="AL147" i="9"/>
  <c r="AK147" i="9"/>
  <c r="AJ147" i="9"/>
  <c r="AI147" i="9"/>
  <c r="AH147" i="9"/>
  <c r="AG147" i="9"/>
  <c r="AF147" i="9"/>
  <c r="AE147" i="9"/>
  <c r="AD147" i="9"/>
  <c r="AC147" i="9"/>
  <c r="AB147" i="9"/>
  <c r="AA147" i="9"/>
  <c r="Z147" i="9"/>
  <c r="Y147" i="9"/>
  <c r="X147" i="9"/>
  <c r="W147" i="9"/>
  <c r="AO146" i="9"/>
  <c r="AN146" i="9"/>
  <c r="AM146" i="9"/>
  <c r="AL146" i="9"/>
  <c r="AK146" i="9"/>
  <c r="AJ146" i="9"/>
  <c r="AI146" i="9"/>
  <c r="AH146" i="9"/>
  <c r="AG146" i="9"/>
  <c r="AF146" i="9"/>
  <c r="AE146" i="9"/>
  <c r="AD146" i="9"/>
  <c r="AC146" i="9"/>
  <c r="AB146" i="9"/>
  <c r="AA146" i="9"/>
  <c r="Z146" i="9"/>
  <c r="Y146" i="9"/>
  <c r="X146" i="9"/>
  <c r="W146" i="9"/>
  <c r="AO145" i="9"/>
  <c r="AN145" i="9"/>
  <c r="AM145" i="9"/>
  <c r="AL145" i="9"/>
  <c r="AK145" i="9"/>
  <c r="AJ145" i="9"/>
  <c r="AI145" i="9"/>
  <c r="AH145" i="9"/>
  <c r="AG145" i="9"/>
  <c r="AF145" i="9"/>
  <c r="AE145" i="9"/>
  <c r="AD145" i="9"/>
  <c r="AC145" i="9"/>
  <c r="AB145" i="9"/>
  <c r="AA145" i="9"/>
  <c r="Z145" i="9"/>
  <c r="Y145" i="9"/>
  <c r="X145" i="9"/>
  <c r="W145" i="9"/>
  <c r="AO144" i="9"/>
  <c r="AN144" i="9"/>
  <c r="AM144" i="9"/>
  <c r="AL144" i="9"/>
  <c r="AK144" i="9"/>
  <c r="AJ144" i="9"/>
  <c r="AI144" i="9"/>
  <c r="AH144" i="9"/>
  <c r="AG144" i="9"/>
  <c r="AF144" i="9"/>
  <c r="AE144" i="9"/>
  <c r="AD144" i="9"/>
  <c r="AC144" i="9"/>
  <c r="AB144" i="9"/>
  <c r="AA144" i="9"/>
  <c r="Z144" i="9"/>
  <c r="Y144" i="9"/>
  <c r="X144" i="9"/>
  <c r="W144" i="9"/>
  <c r="AO143" i="9"/>
  <c r="AN143" i="9"/>
  <c r="AM143" i="9"/>
  <c r="AL143" i="9"/>
  <c r="AK143" i="9"/>
  <c r="AJ143" i="9"/>
  <c r="AI143" i="9"/>
  <c r="AH143" i="9"/>
  <c r="AG143" i="9"/>
  <c r="AF143" i="9"/>
  <c r="AE143" i="9"/>
  <c r="AD143" i="9"/>
  <c r="AC143" i="9"/>
  <c r="AB143" i="9"/>
  <c r="AA143" i="9"/>
  <c r="Z143" i="9"/>
  <c r="Y143" i="9"/>
  <c r="X143" i="9"/>
  <c r="W143" i="9"/>
  <c r="AO142" i="9"/>
  <c r="AN142" i="9"/>
  <c r="AM142" i="9"/>
  <c r="AL142" i="9"/>
  <c r="AK142" i="9"/>
  <c r="AJ142" i="9"/>
  <c r="AI142" i="9"/>
  <c r="AH142" i="9"/>
  <c r="AG142" i="9"/>
  <c r="AF142" i="9"/>
  <c r="AE142" i="9"/>
  <c r="AD142" i="9"/>
  <c r="AC142" i="9"/>
  <c r="AB142" i="9"/>
  <c r="AA142" i="9"/>
  <c r="Z142" i="9"/>
  <c r="Y142" i="9"/>
  <c r="X142" i="9"/>
  <c r="W142" i="9"/>
  <c r="AO141" i="9"/>
  <c r="AN141" i="9"/>
  <c r="AM141" i="9"/>
  <c r="AL141" i="9"/>
  <c r="AK141" i="9"/>
  <c r="AJ141" i="9"/>
  <c r="AI141" i="9"/>
  <c r="AH141" i="9"/>
  <c r="AG141" i="9"/>
  <c r="AF141" i="9"/>
  <c r="AE141" i="9"/>
  <c r="AD141" i="9"/>
  <c r="AC141" i="9"/>
  <c r="AB141" i="9"/>
  <c r="AA141" i="9"/>
  <c r="Z141" i="9"/>
  <c r="Y141" i="9"/>
  <c r="X141" i="9"/>
  <c r="W141" i="9"/>
  <c r="AO140" i="9"/>
  <c r="AN140" i="9"/>
  <c r="AM140" i="9"/>
  <c r="AL140" i="9"/>
  <c r="AK140" i="9"/>
  <c r="AJ140" i="9"/>
  <c r="AI140" i="9"/>
  <c r="AH140" i="9"/>
  <c r="AG140" i="9"/>
  <c r="AF140" i="9"/>
  <c r="AE140" i="9"/>
  <c r="AD140" i="9"/>
  <c r="AC140" i="9"/>
  <c r="AB140" i="9"/>
  <c r="AA140" i="9"/>
  <c r="Z140" i="9"/>
  <c r="Y140" i="9"/>
  <c r="X140" i="9"/>
  <c r="W140" i="9"/>
  <c r="AO139" i="9"/>
  <c r="AN139" i="9"/>
  <c r="AM139" i="9"/>
  <c r="AL139" i="9"/>
  <c r="AK139" i="9"/>
  <c r="AJ139" i="9"/>
  <c r="AI139" i="9"/>
  <c r="AH139" i="9"/>
  <c r="AG139" i="9"/>
  <c r="AF139" i="9"/>
  <c r="AE139" i="9"/>
  <c r="AD139" i="9"/>
  <c r="AC139" i="9"/>
  <c r="AB139" i="9"/>
  <c r="AA139" i="9"/>
  <c r="Z139" i="9"/>
  <c r="Y139" i="9"/>
  <c r="X139" i="9"/>
  <c r="W139" i="9"/>
  <c r="AO138" i="9"/>
  <c r="AN138" i="9"/>
  <c r="AM138" i="9"/>
  <c r="AL138" i="9"/>
  <c r="AK138" i="9"/>
  <c r="AJ138" i="9"/>
  <c r="AI138" i="9"/>
  <c r="AH138" i="9"/>
  <c r="AG138" i="9"/>
  <c r="AF138" i="9"/>
  <c r="AE138" i="9"/>
  <c r="AD138" i="9"/>
  <c r="AC138" i="9"/>
  <c r="AB138" i="9"/>
  <c r="AA138" i="9"/>
  <c r="Z138" i="9"/>
  <c r="Y138" i="9"/>
  <c r="X138" i="9"/>
  <c r="W138" i="9"/>
  <c r="AO137" i="9"/>
  <c r="AN137" i="9"/>
  <c r="AM137" i="9"/>
  <c r="AL137" i="9"/>
  <c r="AK137" i="9"/>
  <c r="AJ137" i="9"/>
  <c r="AI137" i="9"/>
  <c r="AH137" i="9"/>
  <c r="AG137" i="9"/>
  <c r="AF137" i="9"/>
  <c r="AE137" i="9"/>
  <c r="AD137" i="9"/>
  <c r="AC137" i="9"/>
  <c r="AB137" i="9"/>
  <c r="AA137" i="9"/>
  <c r="Z137" i="9"/>
  <c r="Y137" i="9"/>
  <c r="X137" i="9"/>
  <c r="W137" i="9"/>
  <c r="AO136" i="9"/>
  <c r="AN136" i="9"/>
  <c r="AM136" i="9"/>
  <c r="AL136" i="9"/>
  <c r="AK136" i="9"/>
  <c r="AJ136" i="9"/>
  <c r="AI136" i="9"/>
  <c r="AH136" i="9"/>
  <c r="AG136" i="9"/>
  <c r="AF136" i="9"/>
  <c r="AE136" i="9"/>
  <c r="AD136" i="9"/>
  <c r="AC136" i="9"/>
  <c r="AB136" i="9"/>
  <c r="AA136" i="9"/>
  <c r="Z136" i="9"/>
  <c r="Y136" i="9"/>
  <c r="X136" i="9"/>
  <c r="W136" i="9"/>
  <c r="AO135" i="9"/>
  <c r="AN135" i="9"/>
  <c r="AM135" i="9"/>
  <c r="AL135" i="9"/>
  <c r="AK135" i="9"/>
  <c r="AJ135" i="9"/>
  <c r="AI135" i="9"/>
  <c r="AH135" i="9"/>
  <c r="AG135" i="9"/>
  <c r="AF135" i="9"/>
  <c r="AE135" i="9"/>
  <c r="AD135" i="9"/>
  <c r="AC135" i="9"/>
  <c r="AB135" i="9"/>
  <c r="AA135" i="9"/>
  <c r="Z135" i="9"/>
  <c r="Y135" i="9"/>
  <c r="X135" i="9"/>
  <c r="W135" i="9"/>
  <c r="AO134" i="9"/>
  <c r="AN134" i="9"/>
  <c r="AM134" i="9"/>
  <c r="AL134" i="9"/>
  <c r="AK134" i="9"/>
  <c r="AJ134" i="9"/>
  <c r="AI134" i="9"/>
  <c r="AH134" i="9"/>
  <c r="AG134" i="9"/>
  <c r="AF134" i="9"/>
  <c r="AE134" i="9"/>
  <c r="AD134" i="9"/>
  <c r="AC134" i="9"/>
  <c r="AB134" i="9"/>
  <c r="AA134" i="9"/>
  <c r="Z134" i="9"/>
  <c r="Y134" i="9"/>
  <c r="X134" i="9"/>
  <c r="W134" i="9"/>
  <c r="AO133" i="9"/>
  <c r="AN133" i="9"/>
  <c r="AM133" i="9"/>
  <c r="AL133" i="9"/>
  <c r="AK133" i="9"/>
  <c r="AJ133" i="9"/>
  <c r="AI133" i="9"/>
  <c r="AH133" i="9"/>
  <c r="AG133" i="9"/>
  <c r="AF133" i="9"/>
  <c r="AE133" i="9"/>
  <c r="AD133" i="9"/>
  <c r="AC133" i="9"/>
  <c r="AB133" i="9"/>
  <c r="AA133" i="9"/>
  <c r="Z133" i="9"/>
  <c r="Y133" i="9"/>
  <c r="X133" i="9"/>
  <c r="W133" i="9"/>
  <c r="AO132" i="9"/>
  <c r="AN132" i="9"/>
  <c r="AM132" i="9"/>
  <c r="AL132" i="9"/>
  <c r="AK132" i="9"/>
  <c r="AJ132" i="9"/>
  <c r="AI132" i="9"/>
  <c r="AH132" i="9"/>
  <c r="AG132" i="9"/>
  <c r="AF132" i="9"/>
  <c r="AE132" i="9"/>
  <c r="AD132" i="9"/>
  <c r="AC132" i="9"/>
  <c r="AB132" i="9"/>
  <c r="AA132" i="9"/>
  <c r="Z132" i="9"/>
  <c r="Y132" i="9"/>
  <c r="X132" i="9"/>
  <c r="W132" i="9"/>
  <c r="AO131" i="9"/>
  <c r="AN131" i="9"/>
  <c r="AM131" i="9"/>
  <c r="AL131" i="9"/>
  <c r="AK131" i="9"/>
  <c r="AJ131" i="9"/>
  <c r="AI131" i="9"/>
  <c r="AH131" i="9"/>
  <c r="AG131" i="9"/>
  <c r="AF131" i="9"/>
  <c r="AE131" i="9"/>
  <c r="AD131" i="9"/>
  <c r="AC131" i="9"/>
  <c r="AB131" i="9"/>
  <c r="AA131" i="9"/>
  <c r="Z131" i="9"/>
  <c r="Y131" i="9"/>
  <c r="X131" i="9"/>
  <c r="W131" i="9"/>
  <c r="AO130" i="9"/>
  <c r="AN130" i="9"/>
  <c r="AM130" i="9"/>
  <c r="AL130" i="9"/>
  <c r="AK130" i="9"/>
  <c r="AJ130" i="9"/>
  <c r="AI130" i="9"/>
  <c r="AH130" i="9"/>
  <c r="AG130" i="9"/>
  <c r="AF130" i="9"/>
  <c r="AE130" i="9"/>
  <c r="AD130" i="9"/>
  <c r="AC130" i="9"/>
  <c r="AB130" i="9"/>
  <c r="AA130" i="9"/>
  <c r="Z130" i="9"/>
  <c r="Y130" i="9"/>
  <c r="X130" i="9"/>
  <c r="W130" i="9"/>
  <c r="AO129" i="9"/>
  <c r="AN129" i="9"/>
  <c r="AM129" i="9"/>
  <c r="AL129" i="9"/>
  <c r="AK129" i="9"/>
  <c r="AJ129" i="9"/>
  <c r="AI129" i="9"/>
  <c r="AH129" i="9"/>
  <c r="AG129" i="9"/>
  <c r="AF129" i="9"/>
  <c r="AE129" i="9"/>
  <c r="AD129" i="9"/>
  <c r="AC129" i="9"/>
  <c r="AB129" i="9"/>
  <c r="AA129" i="9"/>
  <c r="Z129" i="9"/>
  <c r="Y129" i="9"/>
  <c r="X129" i="9"/>
  <c r="W129" i="9"/>
  <c r="AO128" i="9"/>
  <c r="AN128" i="9"/>
  <c r="AM128" i="9"/>
  <c r="AL128" i="9"/>
  <c r="AK128" i="9"/>
  <c r="AJ128" i="9"/>
  <c r="AI128" i="9"/>
  <c r="AH128" i="9"/>
  <c r="AG128" i="9"/>
  <c r="AF128" i="9"/>
  <c r="AE128" i="9"/>
  <c r="AD128" i="9"/>
  <c r="AC128" i="9"/>
  <c r="AB128" i="9"/>
  <c r="AA128" i="9"/>
  <c r="Z128" i="9"/>
  <c r="Y128" i="9"/>
  <c r="X128" i="9"/>
  <c r="W128" i="9"/>
  <c r="AO127" i="9"/>
  <c r="AN127" i="9"/>
  <c r="AM127" i="9"/>
  <c r="AL127" i="9"/>
  <c r="AK127" i="9"/>
  <c r="AJ127" i="9"/>
  <c r="AI127" i="9"/>
  <c r="AH127" i="9"/>
  <c r="AG127" i="9"/>
  <c r="AF127" i="9"/>
  <c r="AE127" i="9"/>
  <c r="AD127" i="9"/>
  <c r="AC127" i="9"/>
  <c r="AB127" i="9"/>
  <c r="AA127" i="9"/>
  <c r="Z127" i="9"/>
  <c r="Y127" i="9"/>
  <c r="X127" i="9"/>
  <c r="W127" i="9"/>
  <c r="AO126" i="9"/>
  <c r="AN126" i="9"/>
  <c r="AM126" i="9"/>
  <c r="AL126" i="9"/>
  <c r="AK126" i="9"/>
  <c r="AJ126" i="9"/>
  <c r="AI126" i="9"/>
  <c r="AH126" i="9"/>
  <c r="AG126" i="9"/>
  <c r="AF126" i="9"/>
  <c r="AE126" i="9"/>
  <c r="AD126" i="9"/>
  <c r="AC126" i="9"/>
  <c r="AB126" i="9"/>
  <c r="AA126" i="9"/>
  <c r="Z126" i="9"/>
  <c r="Y126" i="9"/>
  <c r="X126" i="9"/>
  <c r="W126" i="9"/>
  <c r="AO125" i="9"/>
  <c r="AN125" i="9"/>
  <c r="AM125" i="9"/>
  <c r="AL125" i="9"/>
  <c r="AK125" i="9"/>
  <c r="AJ125" i="9"/>
  <c r="AI125" i="9"/>
  <c r="AH125" i="9"/>
  <c r="AG125" i="9"/>
  <c r="AF125" i="9"/>
  <c r="AE125" i="9"/>
  <c r="AD125" i="9"/>
  <c r="AC125" i="9"/>
  <c r="AB125" i="9"/>
  <c r="AA125" i="9"/>
  <c r="Z125" i="9"/>
  <c r="Y125" i="9"/>
  <c r="X125" i="9"/>
  <c r="W125" i="9"/>
  <c r="AO124" i="9"/>
  <c r="AN124" i="9"/>
  <c r="AM124" i="9"/>
  <c r="AL124" i="9"/>
  <c r="AK124" i="9"/>
  <c r="AJ124" i="9"/>
  <c r="AI124" i="9"/>
  <c r="AH124" i="9"/>
  <c r="AG124" i="9"/>
  <c r="AF124" i="9"/>
  <c r="AE124" i="9"/>
  <c r="AD124" i="9"/>
  <c r="AC124" i="9"/>
  <c r="AB124" i="9"/>
  <c r="AA124" i="9"/>
  <c r="Z124" i="9"/>
  <c r="Y124" i="9"/>
  <c r="X124" i="9"/>
  <c r="W124" i="9"/>
  <c r="AO123" i="9"/>
  <c r="AN123" i="9"/>
  <c r="AM123" i="9"/>
  <c r="AL123" i="9"/>
  <c r="AK123" i="9"/>
  <c r="AJ123" i="9"/>
  <c r="AI123" i="9"/>
  <c r="AH123" i="9"/>
  <c r="AG123" i="9"/>
  <c r="AF123" i="9"/>
  <c r="AE123" i="9"/>
  <c r="AD123" i="9"/>
  <c r="AC123" i="9"/>
  <c r="AB123" i="9"/>
  <c r="AA123" i="9"/>
  <c r="Z123" i="9"/>
  <c r="Y123" i="9"/>
  <c r="X123" i="9"/>
  <c r="W123" i="9"/>
  <c r="AO122" i="9"/>
  <c r="AN122" i="9"/>
  <c r="AM122" i="9"/>
  <c r="AL122" i="9"/>
  <c r="AK122" i="9"/>
  <c r="AJ122" i="9"/>
  <c r="AI122" i="9"/>
  <c r="AH122" i="9"/>
  <c r="AG122" i="9"/>
  <c r="AF122" i="9"/>
  <c r="AE122" i="9"/>
  <c r="AD122" i="9"/>
  <c r="AC122" i="9"/>
  <c r="AB122" i="9"/>
  <c r="AA122" i="9"/>
  <c r="Z122" i="9"/>
  <c r="Y122" i="9"/>
  <c r="X122" i="9"/>
  <c r="W122" i="9"/>
  <c r="AO121" i="9"/>
  <c r="AN121" i="9"/>
  <c r="AM121" i="9"/>
  <c r="AL121" i="9"/>
  <c r="AK121" i="9"/>
  <c r="AJ121" i="9"/>
  <c r="AI121" i="9"/>
  <c r="AH121" i="9"/>
  <c r="AG121" i="9"/>
  <c r="AF121" i="9"/>
  <c r="AE121" i="9"/>
  <c r="AD121" i="9"/>
  <c r="AC121" i="9"/>
  <c r="AB121" i="9"/>
  <c r="AA121" i="9"/>
  <c r="Z121" i="9"/>
  <c r="Y121" i="9"/>
  <c r="X121" i="9"/>
  <c r="W121" i="9"/>
  <c r="AO120" i="9"/>
  <c r="AN120" i="9"/>
  <c r="AM120" i="9"/>
  <c r="AL120" i="9"/>
  <c r="AK120" i="9"/>
  <c r="AJ120" i="9"/>
  <c r="AI120" i="9"/>
  <c r="AH120" i="9"/>
  <c r="AG120" i="9"/>
  <c r="AF120" i="9"/>
  <c r="AE120" i="9"/>
  <c r="AD120" i="9"/>
  <c r="AC120" i="9"/>
  <c r="AB120" i="9"/>
  <c r="AA120" i="9"/>
  <c r="Z120" i="9"/>
  <c r="Y120" i="9"/>
  <c r="X120" i="9"/>
  <c r="W120" i="9"/>
  <c r="AO119" i="9"/>
  <c r="AN119" i="9"/>
  <c r="AM119" i="9"/>
  <c r="AL119" i="9"/>
  <c r="AK119" i="9"/>
  <c r="AJ119" i="9"/>
  <c r="AI119" i="9"/>
  <c r="AH119" i="9"/>
  <c r="AG119" i="9"/>
  <c r="AF119" i="9"/>
  <c r="AE119" i="9"/>
  <c r="AD119" i="9"/>
  <c r="AC119" i="9"/>
  <c r="AB119" i="9"/>
  <c r="AA119" i="9"/>
  <c r="Z119" i="9"/>
  <c r="Y119" i="9"/>
  <c r="X119" i="9"/>
  <c r="W119" i="9"/>
  <c r="AO118" i="9"/>
  <c r="AN118" i="9"/>
  <c r="AM118" i="9"/>
  <c r="AL118" i="9"/>
  <c r="AK118" i="9"/>
  <c r="AJ118" i="9"/>
  <c r="AI118" i="9"/>
  <c r="AH118" i="9"/>
  <c r="AG118" i="9"/>
  <c r="AF118" i="9"/>
  <c r="AE118" i="9"/>
  <c r="AD118" i="9"/>
  <c r="AC118" i="9"/>
  <c r="AB118" i="9"/>
  <c r="AA118" i="9"/>
  <c r="Z118" i="9"/>
  <c r="Y118" i="9"/>
  <c r="X118" i="9"/>
  <c r="W118" i="9"/>
  <c r="AO117" i="9"/>
  <c r="AN117" i="9"/>
  <c r="AM117" i="9"/>
  <c r="AL117" i="9"/>
  <c r="AK117" i="9"/>
  <c r="AJ117" i="9"/>
  <c r="AI117" i="9"/>
  <c r="AH117" i="9"/>
  <c r="AG117" i="9"/>
  <c r="AF117" i="9"/>
  <c r="AE117" i="9"/>
  <c r="AD117" i="9"/>
  <c r="AC117" i="9"/>
  <c r="AB117" i="9"/>
  <c r="AA117" i="9"/>
  <c r="Z117" i="9"/>
  <c r="Y117" i="9"/>
  <c r="X117" i="9"/>
  <c r="W117" i="9"/>
  <c r="AO116" i="9"/>
  <c r="AN116" i="9"/>
  <c r="AM116" i="9"/>
  <c r="AL116" i="9"/>
  <c r="AK116" i="9"/>
  <c r="AJ116" i="9"/>
  <c r="AI116" i="9"/>
  <c r="AH116" i="9"/>
  <c r="AG116" i="9"/>
  <c r="AF116" i="9"/>
  <c r="AE116" i="9"/>
  <c r="AD116" i="9"/>
  <c r="AC116" i="9"/>
  <c r="AB116" i="9"/>
  <c r="AA116" i="9"/>
  <c r="Z116" i="9"/>
  <c r="Y116" i="9"/>
  <c r="X116" i="9"/>
  <c r="W116" i="9"/>
  <c r="AO115" i="9"/>
  <c r="AN115" i="9"/>
  <c r="AM115" i="9"/>
  <c r="AL115" i="9"/>
  <c r="AK115" i="9"/>
  <c r="AJ115" i="9"/>
  <c r="AI115" i="9"/>
  <c r="AH115" i="9"/>
  <c r="AG115" i="9"/>
  <c r="AF115" i="9"/>
  <c r="AE115" i="9"/>
  <c r="AD115" i="9"/>
  <c r="AC115" i="9"/>
  <c r="AB115" i="9"/>
  <c r="AA115" i="9"/>
  <c r="Z115" i="9"/>
  <c r="Y115" i="9"/>
  <c r="X115" i="9"/>
  <c r="W115" i="9"/>
  <c r="AO114" i="9"/>
  <c r="AN114" i="9"/>
  <c r="AM114" i="9"/>
  <c r="AL114" i="9"/>
  <c r="AK114" i="9"/>
  <c r="AJ114" i="9"/>
  <c r="AI114" i="9"/>
  <c r="AH114" i="9"/>
  <c r="AG114" i="9"/>
  <c r="AF114" i="9"/>
  <c r="AE114" i="9"/>
  <c r="AD114" i="9"/>
  <c r="AC114" i="9"/>
  <c r="AB114" i="9"/>
  <c r="AA114" i="9"/>
  <c r="Z114" i="9"/>
  <c r="Y114" i="9"/>
  <c r="X114" i="9"/>
  <c r="W114" i="9"/>
  <c r="AO113" i="9"/>
  <c r="AN113" i="9"/>
  <c r="AM113" i="9"/>
  <c r="AL113" i="9"/>
  <c r="AK113" i="9"/>
  <c r="AJ113" i="9"/>
  <c r="AI113" i="9"/>
  <c r="AH113" i="9"/>
  <c r="AG113" i="9"/>
  <c r="AF113" i="9"/>
  <c r="AE113" i="9"/>
  <c r="AD113" i="9"/>
  <c r="AC113" i="9"/>
  <c r="AB113" i="9"/>
  <c r="AA113" i="9"/>
  <c r="Z113" i="9"/>
  <c r="Y113" i="9"/>
  <c r="X113" i="9"/>
  <c r="W113" i="9"/>
  <c r="AO112" i="9"/>
  <c r="AN112" i="9"/>
  <c r="AM112" i="9"/>
  <c r="AL112" i="9"/>
  <c r="AK112" i="9"/>
  <c r="AJ112" i="9"/>
  <c r="AI112" i="9"/>
  <c r="AH112" i="9"/>
  <c r="AG112" i="9"/>
  <c r="AF112" i="9"/>
  <c r="AE112" i="9"/>
  <c r="AD112" i="9"/>
  <c r="AC112" i="9"/>
  <c r="AB112" i="9"/>
  <c r="AA112" i="9"/>
  <c r="Z112" i="9"/>
  <c r="Y112" i="9"/>
  <c r="X112" i="9"/>
  <c r="W112" i="9"/>
  <c r="AO111" i="9"/>
  <c r="AN111" i="9"/>
  <c r="AM111" i="9"/>
  <c r="AL111" i="9"/>
  <c r="AK111" i="9"/>
  <c r="AJ111" i="9"/>
  <c r="AI111" i="9"/>
  <c r="AH111" i="9"/>
  <c r="AG111" i="9"/>
  <c r="AF111" i="9"/>
  <c r="AE111" i="9"/>
  <c r="AD111" i="9"/>
  <c r="AC111" i="9"/>
  <c r="AB111" i="9"/>
  <c r="AA111" i="9"/>
  <c r="Z111" i="9"/>
  <c r="Y111" i="9"/>
  <c r="X111" i="9"/>
  <c r="W111" i="9"/>
  <c r="AO110" i="9"/>
  <c r="AN110" i="9"/>
  <c r="AM110" i="9"/>
  <c r="AL110" i="9"/>
  <c r="AK110" i="9"/>
  <c r="AJ110" i="9"/>
  <c r="AI110" i="9"/>
  <c r="AH110" i="9"/>
  <c r="AG110" i="9"/>
  <c r="AF110" i="9"/>
  <c r="AE110" i="9"/>
  <c r="AD110" i="9"/>
  <c r="AC110" i="9"/>
  <c r="AB110" i="9"/>
  <c r="AA110" i="9"/>
  <c r="Z110" i="9"/>
  <c r="Y110" i="9"/>
  <c r="X110" i="9"/>
  <c r="W110" i="9"/>
  <c r="AO109" i="9"/>
  <c r="AN109" i="9"/>
  <c r="AM109" i="9"/>
  <c r="AL109" i="9"/>
  <c r="AK109" i="9"/>
  <c r="AJ109" i="9"/>
  <c r="AI109" i="9"/>
  <c r="AH109" i="9"/>
  <c r="AG109" i="9"/>
  <c r="AF109" i="9"/>
  <c r="AE109" i="9"/>
  <c r="AD109" i="9"/>
  <c r="AC109" i="9"/>
  <c r="AB109" i="9"/>
  <c r="AA109" i="9"/>
  <c r="Z109" i="9"/>
  <c r="Y109" i="9"/>
  <c r="X109" i="9"/>
  <c r="W109" i="9"/>
  <c r="AO108" i="9"/>
  <c r="AN108" i="9"/>
  <c r="AM108" i="9"/>
  <c r="AL108" i="9"/>
  <c r="AK108" i="9"/>
  <c r="AJ108" i="9"/>
  <c r="AI108" i="9"/>
  <c r="AH108" i="9"/>
  <c r="AG108" i="9"/>
  <c r="AF108" i="9"/>
  <c r="AE108" i="9"/>
  <c r="AD108" i="9"/>
  <c r="AC108" i="9"/>
  <c r="AB108" i="9"/>
  <c r="AA108" i="9"/>
  <c r="Z108" i="9"/>
  <c r="Y108" i="9"/>
  <c r="X108" i="9"/>
  <c r="W108" i="9"/>
  <c r="AO107" i="9"/>
  <c r="AN107" i="9"/>
  <c r="AM107" i="9"/>
  <c r="AL107" i="9"/>
  <c r="AK107" i="9"/>
  <c r="AJ107" i="9"/>
  <c r="AI107" i="9"/>
  <c r="AH107" i="9"/>
  <c r="AG107" i="9"/>
  <c r="AF107" i="9"/>
  <c r="AE107" i="9"/>
  <c r="AD107" i="9"/>
  <c r="AC107" i="9"/>
  <c r="AB107" i="9"/>
  <c r="AA107" i="9"/>
  <c r="Z107" i="9"/>
  <c r="Y107" i="9"/>
  <c r="X107" i="9"/>
  <c r="W107" i="9"/>
  <c r="AO106" i="9"/>
  <c r="AN106" i="9"/>
  <c r="AM106" i="9"/>
  <c r="AL106" i="9"/>
  <c r="AK106" i="9"/>
  <c r="AJ106" i="9"/>
  <c r="AI106" i="9"/>
  <c r="AH106" i="9"/>
  <c r="AG106" i="9"/>
  <c r="AF106" i="9"/>
  <c r="AE106" i="9"/>
  <c r="AD106" i="9"/>
  <c r="AC106" i="9"/>
  <c r="AB106" i="9"/>
  <c r="AA106" i="9"/>
  <c r="Z106" i="9"/>
  <c r="Y106" i="9"/>
  <c r="X106" i="9"/>
  <c r="W106" i="9"/>
  <c r="AO105" i="9"/>
  <c r="AN105" i="9"/>
  <c r="AM105" i="9"/>
  <c r="AL105" i="9"/>
  <c r="AK105" i="9"/>
  <c r="AJ105" i="9"/>
  <c r="AI105" i="9"/>
  <c r="AH105" i="9"/>
  <c r="AG105" i="9"/>
  <c r="AF105" i="9"/>
  <c r="AE105" i="9"/>
  <c r="AD105" i="9"/>
  <c r="AC105" i="9"/>
  <c r="AB105" i="9"/>
  <c r="AA105" i="9"/>
  <c r="Z105" i="9"/>
  <c r="Y105" i="9"/>
  <c r="X105" i="9"/>
  <c r="W105" i="9"/>
  <c r="AO104" i="9"/>
  <c r="AN104" i="9"/>
  <c r="AM104" i="9"/>
  <c r="AL104" i="9"/>
  <c r="AK104" i="9"/>
  <c r="AJ104" i="9"/>
  <c r="AI104" i="9"/>
  <c r="AH104" i="9"/>
  <c r="AG104" i="9"/>
  <c r="AF104" i="9"/>
  <c r="AE104" i="9"/>
  <c r="AD104" i="9"/>
  <c r="AC104" i="9"/>
  <c r="AB104" i="9"/>
  <c r="AA104" i="9"/>
  <c r="Z104" i="9"/>
  <c r="Y104" i="9"/>
  <c r="X104" i="9"/>
  <c r="W104" i="9"/>
  <c r="AO103" i="9"/>
  <c r="AN103" i="9"/>
  <c r="AM103" i="9"/>
  <c r="AL103" i="9"/>
  <c r="AK103" i="9"/>
  <c r="AJ103" i="9"/>
  <c r="AI103" i="9"/>
  <c r="AH103" i="9"/>
  <c r="AG103" i="9"/>
  <c r="AF103" i="9"/>
  <c r="AE103" i="9"/>
  <c r="AD103" i="9"/>
  <c r="AC103" i="9"/>
  <c r="AB103" i="9"/>
  <c r="AA103" i="9"/>
  <c r="Z103" i="9"/>
  <c r="Y103" i="9"/>
  <c r="X103" i="9"/>
  <c r="W103" i="9"/>
  <c r="AO102" i="9"/>
  <c r="AN102" i="9"/>
  <c r="AM102" i="9"/>
  <c r="AL102" i="9"/>
  <c r="AK102" i="9"/>
  <c r="AJ102" i="9"/>
  <c r="AI102" i="9"/>
  <c r="AH102" i="9"/>
  <c r="AG102" i="9"/>
  <c r="AF102" i="9"/>
  <c r="AE102" i="9"/>
  <c r="AD102" i="9"/>
  <c r="AC102" i="9"/>
  <c r="AB102" i="9"/>
  <c r="AA102" i="9"/>
  <c r="Z102" i="9"/>
  <c r="Y102" i="9"/>
  <c r="X102" i="9"/>
  <c r="W102" i="9"/>
  <c r="AO101" i="9"/>
  <c r="AN101" i="9"/>
  <c r="AM101" i="9"/>
  <c r="AL101" i="9"/>
  <c r="AK101" i="9"/>
  <c r="AJ101" i="9"/>
  <c r="AI101" i="9"/>
  <c r="AH101" i="9"/>
  <c r="AG101" i="9"/>
  <c r="AF101" i="9"/>
  <c r="AE101" i="9"/>
  <c r="AD101" i="9"/>
  <c r="AC101" i="9"/>
  <c r="AB101" i="9"/>
  <c r="AA101" i="9"/>
  <c r="Z101" i="9"/>
  <c r="Y101" i="9"/>
  <c r="X101" i="9"/>
  <c r="W101" i="9"/>
  <c r="AO100" i="9"/>
  <c r="AN100" i="9"/>
  <c r="AM100" i="9"/>
  <c r="AL100" i="9"/>
  <c r="AK100" i="9"/>
  <c r="AJ100" i="9"/>
  <c r="AI100" i="9"/>
  <c r="AH100" i="9"/>
  <c r="AG100" i="9"/>
  <c r="AF100" i="9"/>
  <c r="AE100" i="9"/>
  <c r="AD100" i="9"/>
  <c r="AC100" i="9"/>
  <c r="AB100" i="9"/>
  <c r="AA100" i="9"/>
  <c r="Z100" i="9"/>
  <c r="Y100" i="9"/>
  <c r="X100" i="9"/>
  <c r="W100" i="9"/>
  <c r="AO99" i="9"/>
  <c r="AN99" i="9"/>
  <c r="AM99" i="9"/>
  <c r="AL99" i="9"/>
  <c r="AK99" i="9"/>
  <c r="AJ99" i="9"/>
  <c r="AI99" i="9"/>
  <c r="AH99" i="9"/>
  <c r="AG99" i="9"/>
  <c r="AF99" i="9"/>
  <c r="AE99" i="9"/>
  <c r="AD99" i="9"/>
  <c r="AC99" i="9"/>
  <c r="AB99" i="9"/>
  <c r="AA99" i="9"/>
  <c r="Z99" i="9"/>
  <c r="Y99" i="9"/>
  <c r="X99" i="9"/>
  <c r="W99" i="9"/>
  <c r="AO98" i="9"/>
  <c r="AN98" i="9"/>
  <c r="AM98" i="9"/>
  <c r="AL98" i="9"/>
  <c r="AK98" i="9"/>
  <c r="AJ98" i="9"/>
  <c r="AI98" i="9"/>
  <c r="AH98" i="9"/>
  <c r="AG98" i="9"/>
  <c r="AF98" i="9"/>
  <c r="AE98" i="9"/>
  <c r="AD98" i="9"/>
  <c r="AC98" i="9"/>
  <c r="AB98" i="9"/>
  <c r="AA98" i="9"/>
  <c r="Z98" i="9"/>
  <c r="Y98" i="9"/>
  <c r="X98" i="9"/>
  <c r="W98" i="9"/>
  <c r="AO97" i="9"/>
  <c r="AN97" i="9"/>
  <c r="AM97" i="9"/>
  <c r="AL97" i="9"/>
  <c r="AK97" i="9"/>
  <c r="AJ97" i="9"/>
  <c r="AI97" i="9"/>
  <c r="AH97" i="9"/>
  <c r="AG97" i="9"/>
  <c r="AF97" i="9"/>
  <c r="AE97" i="9"/>
  <c r="AD97" i="9"/>
  <c r="AC97" i="9"/>
  <c r="AB97" i="9"/>
  <c r="AA97" i="9"/>
  <c r="Z97" i="9"/>
  <c r="Y97" i="9"/>
  <c r="X97" i="9"/>
  <c r="W97" i="9"/>
  <c r="AO96" i="9"/>
  <c r="AN96" i="9"/>
  <c r="AM96" i="9"/>
  <c r="AL96" i="9"/>
  <c r="AK96" i="9"/>
  <c r="AJ96" i="9"/>
  <c r="AI96" i="9"/>
  <c r="AH96" i="9"/>
  <c r="AG96" i="9"/>
  <c r="AF96" i="9"/>
  <c r="AE96" i="9"/>
  <c r="AD96" i="9"/>
  <c r="AC96" i="9"/>
  <c r="AB96" i="9"/>
  <c r="AA96" i="9"/>
  <c r="Z96" i="9"/>
  <c r="Y96" i="9"/>
  <c r="X96" i="9"/>
  <c r="W96" i="9"/>
  <c r="AO95" i="9"/>
  <c r="AN95" i="9"/>
  <c r="AM95" i="9"/>
  <c r="AL95" i="9"/>
  <c r="AK95" i="9"/>
  <c r="AJ95" i="9"/>
  <c r="AI95" i="9"/>
  <c r="AH95" i="9"/>
  <c r="AG95" i="9"/>
  <c r="AF95" i="9"/>
  <c r="AE95" i="9"/>
  <c r="AD95" i="9"/>
  <c r="AC95" i="9"/>
  <c r="AB95" i="9"/>
  <c r="AA95" i="9"/>
  <c r="Z95" i="9"/>
  <c r="Y95" i="9"/>
  <c r="X95" i="9"/>
  <c r="W95" i="9"/>
  <c r="AO94" i="9"/>
  <c r="AN94" i="9"/>
  <c r="AM94" i="9"/>
  <c r="AL94" i="9"/>
  <c r="AK94" i="9"/>
  <c r="AJ94" i="9"/>
  <c r="AI94" i="9"/>
  <c r="AH94" i="9"/>
  <c r="AG94" i="9"/>
  <c r="AF94" i="9"/>
  <c r="AE94" i="9"/>
  <c r="AD94" i="9"/>
  <c r="AC94" i="9"/>
  <c r="AB94" i="9"/>
  <c r="AA94" i="9"/>
  <c r="Z94" i="9"/>
  <c r="Y94" i="9"/>
  <c r="X94" i="9"/>
  <c r="W94" i="9"/>
  <c r="AO93" i="9"/>
  <c r="AN93" i="9"/>
  <c r="AM93" i="9"/>
  <c r="AL93" i="9"/>
  <c r="AK93" i="9"/>
  <c r="AJ93" i="9"/>
  <c r="AI93" i="9"/>
  <c r="AH93" i="9"/>
  <c r="AG93" i="9"/>
  <c r="AF93" i="9"/>
  <c r="AE93" i="9"/>
  <c r="AD93" i="9"/>
  <c r="AC93" i="9"/>
  <c r="AB93" i="9"/>
  <c r="AA93" i="9"/>
  <c r="Z93" i="9"/>
  <c r="Y93" i="9"/>
  <c r="X93" i="9"/>
  <c r="W93" i="9"/>
  <c r="AO92" i="9"/>
  <c r="AN92" i="9"/>
  <c r="AM92" i="9"/>
  <c r="AL92" i="9"/>
  <c r="AK92" i="9"/>
  <c r="AJ92" i="9"/>
  <c r="AI92" i="9"/>
  <c r="AH92" i="9"/>
  <c r="AG92" i="9"/>
  <c r="AF92" i="9"/>
  <c r="AE92" i="9"/>
  <c r="AD92" i="9"/>
  <c r="AC92" i="9"/>
  <c r="AB92" i="9"/>
  <c r="AA92" i="9"/>
  <c r="Z92" i="9"/>
  <c r="Y92" i="9"/>
  <c r="X92" i="9"/>
  <c r="W92" i="9"/>
  <c r="AO91" i="9"/>
  <c r="AN91" i="9"/>
  <c r="AM91" i="9"/>
  <c r="AL91" i="9"/>
  <c r="AK91" i="9"/>
  <c r="AJ91" i="9"/>
  <c r="AI91" i="9"/>
  <c r="AH91" i="9"/>
  <c r="AG91" i="9"/>
  <c r="AF91" i="9"/>
  <c r="AE91" i="9"/>
  <c r="AD91" i="9"/>
  <c r="AC91" i="9"/>
  <c r="AB91" i="9"/>
  <c r="AA91" i="9"/>
  <c r="Z91" i="9"/>
  <c r="Y91" i="9"/>
  <c r="X91" i="9"/>
  <c r="W91" i="9"/>
  <c r="AO90" i="9"/>
  <c r="AN90" i="9"/>
  <c r="AM90" i="9"/>
  <c r="AL90" i="9"/>
  <c r="AK90" i="9"/>
  <c r="AJ90" i="9"/>
  <c r="AI90" i="9"/>
  <c r="AH90" i="9"/>
  <c r="AG90" i="9"/>
  <c r="AF90" i="9"/>
  <c r="AE90" i="9"/>
  <c r="AD90" i="9"/>
  <c r="AC90" i="9"/>
  <c r="AB90" i="9"/>
  <c r="AA90" i="9"/>
  <c r="Z90" i="9"/>
  <c r="Y90" i="9"/>
  <c r="X90" i="9"/>
  <c r="W90" i="9"/>
  <c r="AO89" i="9"/>
  <c r="AN89" i="9"/>
  <c r="AM89" i="9"/>
  <c r="AL89" i="9"/>
  <c r="AK89" i="9"/>
  <c r="AJ89" i="9"/>
  <c r="AI89" i="9"/>
  <c r="AH89" i="9"/>
  <c r="AG89" i="9"/>
  <c r="AF89" i="9"/>
  <c r="AE89" i="9"/>
  <c r="AD89" i="9"/>
  <c r="AC89" i="9"/>
  <c r="AB89" i="9"/>
  <c r="AA89" i="9"/>
  <c r="Z89" i="9"/>
  <c r="Y89" i="9"/>
  <c r="X89" i="9"/>
  <c r="W89" i="9"/>
  <c r="AO88" i="9"/>
  <c r="AN88" i="9"/>
  <c r="AM88" i="9"/>
  <c r="AL88" i="9"/>
  <c r="AK88" i="9"/>
  <c r="AJ88" i="9"/>
  <c r="AI88" i="9"/>
  <c r="AH88" i="9"/>
  <c r="AG88" i="9"/>
  <c r="AF88" i="9"/>
  <c r="AE88" i="9"/>
  <c r="AD88" i="9"/>
  <c r="AC88" i="9"/>
  <c r="AB88" i="9"/>
  <c r="AA88" i="9"/>
  <c r="Z88" i="9"/>
  <c r="Y88" i="9"/>
  <c r="X88" i="9"/>
  <c r="W88" i="9"/>
  <c r="AO87" i="9"/>
  <c r="AN87" i="9"/>
  <c r="AM87" i="9"/>
  <c r="AL87" i="9"/>
  <c r="AK87" i="9"/>
  <c r="AJ87" i="9"/>
  <c r="AI87" i="9"/>
  <c r="AH87" i="9"/>
  <c r="AG87" i="9"/>
  <c r="AF87" i="9"/>
  <c r="AE87" i="9"/>
  <c r="AD87" i="9"/>
  <c r="AC87" i="9"/>
  <c r="AB87" i="9"/>
  <c r="AA87" i="9"/>
  <c r="Z87" i="9"/>
  <c r="Y87" i="9"/>
  <c r="X87" i="9"/>
  <c r="W87" i="9"/>
  <c r="AO86" i="9"/>
  <c r="AN86" i="9"/>
  <c r="AM86" i="9"/>
  <c r="AL86" i="9"/>
  <c r="AK86" i="9"/>
  <c r="AJ86" i="9"/>
  <c r="AI86" i="9"/>
  <c r="AH86" i="9"/>
  <c r="AG86" i="9"/>
  <c r="AF86" i="9"/>
  <c r="AE86" i="9"/>
  <c r="AD86" i="9"/>
  <c r="AC86" i="9"/>
  <c r="AB86" i="9"/>
  <c r="AA86" i="9"/>
  <c r="Z86" i="9"/>
  <c r="Y86" i="9"/>
  <c r="X86" i="9"/>
  <c r="W86" i="9"/>
  <c r="AO85" i="9"/>
  <c r="AN85" i="9"/>
  <c r="AM85" i="9"/>
  <c r="AL85" i="9"/>
  <c r="AK85" i="9"/>
  <c r="AJ85" i="9"/>
  <c r="AI85" i="9"/>
  <c r="AH85" i="9"/>
  <c r="AG85" i="9"/>
  <c r="AF85" i="9"/>
  <c r="AE85" i="9"/>
  <c r="AD85" i="9"/>
  <c r="AC85" i="9"/>
  <c r="AB85" i="9"/>
  <c r="AA85" i="9"/>
  <c r="Z85" i="9"/>
  <c r="Y85" i="9"/>
  <c r="X85" i="9"/>
  <c r="W85" i="9"/>
  <c r="AO84" i="9"/>
  <c r="AN84" i="9"/>
  <c r="AM84" i="9"/>
  <c r="AL84" i="9"/>
  <c r="AK84" i="9"/>
  <c r="AJ84" i="9"/>
  <c r="AI84" i="9"/>
  <c r="AH84" i="9"/>
  <c r="AG84" i="9"/>
  <c r="AF84" i="9"/>
  <c r="AE84" i="9"/>
  <c r="AD84" i="9"/>
  <c r="AC84" i="9"/>
  <c r="AB84" i="9"/>
  <c r="AA84" i="9"/>
  <c r="Z84" i="9"/>
  <c r="Y84" i="9"/>
  <c r="X84" i="9"/>
  <c r="W84" i="9"/>
  <c r="AO83" i="9"/>
  <c r="AN83" i="9"/>
  <c r="AM83" i="9"/>
  <c r="AL83" i="9"/>
  <c r="AK83" i="9"/>
  <c r="AJ83" i="9"/>
  <c r="AI83" i="9"/>
  <c r="AH83" i="9"/>
  <c r="AG83" i="9"/>
  <c r="AF83" i="9"/>
  <c r="AE83" i="9"/>
  <c r="AD83" i="9"/>
  <c r="AC83" i="9"/>
  <c r="AB83" i="9"/>
  <c r="AA83" i="9"/>
  <c r="Z83" i="9"/>
  <c r="Y83" i="9"/>
  <c r="X83" i="9"/>
  <c r="W83" i="9"/>
  <c r="AO82" i="9"/>
  <c r="AN82" i="9"/>
  <c r="AM82" i="9"/>
  <c r="AL82" i="9"/>
  <c r="AK82" i="9"/>
  <c r="AJ82" i="9"/>
  <c r="AI82" i="9"/>
  <c r="AH82" i="9"/>
  <c r="AG82" i="9"/>
  <c r="AF82" i="9"/>
  <c r="AE82" i="9"/>
  <c r="AD82" i="9"/>
  <c r="AC82" i="9"/>
  <c r="AB82" i="9"/>
  <c r="AA82" i="9"/>
  <c r="Z82" i="9"/>
  <c r="Y82" i="9"/>
  <c r="X82" i="9"/>
  <c r="W82" i="9"/>
  <c r="AO81" i="9"/>
  <c r="AN81" i="9"/>
  <c r="AM81" i="9"/>
  <c r="AL81" i="9"/>
  <c r="AK81" i="9"/>
  <c r="AJ81" i="9"/>
  <c r="AI81" i="9"/>
  <c r="AH81" i="9"/>
  <c r="AG81" i="9"/>
  <c r="AF81" i="9"/>
  <c r="AE81" i="9"/>
  <c r="AD81" i="9"/>
  <c r="AC81" i="9"/>
  <c r="AB81" i="9"/>
  <c r="AA81" i="9"/>
  <c r="Z81" i="9"/>
  <c r="Y81" i="9"/>
  <c r="X81" i="9"/>
  <c r="W81" i="9"/>
  <c r="AO80" i="9"/>
  <c r="AN80" i="9"/>
  <c r="AM80" i="9"/>
  <c r="AL80" i="9"/>
  <c r="AK80" i="9"/>
  <c r="AJ80" i="9"/>
  <c r="AI80" i="9"/>
  <c r="AH80" i="9"/>
  <c r="AG80" i="9"/>
  <c r="AF80" i="9"/>
  <c r="AE80" i="9"/>
  <c r="AD80" i="9"/>
  <c r="AC80" i="9"/>
  <c r="AB80" i="9"/>
  <c r="AA80" i="9"/>
  <c r="Z80" i="9"/>
  <c r="Y80" i="9"/>
  <c r="X80" i="9"/>
  <c r="W80" i="9"/>
  <c r="AO79" i="9"/>
  <c r="AN79" i="9"/>
  <c r="AM79" i="9"/>
  <c r="AL79" i="9"/>
  <c r="AK79" i="9"/>
  <c r="AJ79" i="9"/>
  <c r="AI79" i="9"/>
  <c r="AH79" i="9"/>
  <c r="AG79" i="9"/>
  <c r="AF79" i="9"/>
  <c r="AE79" i="9"/>
  <c r="AD79" i="9"/>
  <c r="AC79" i="9"/>
  <c r="AB79" i="9"/>
  <c r="AA79" i="9"/>
  <c r="Z79" i="9"/>
  <c r="Y79" i="9"/>
  <c r="X79" i="9"/>
  <c r="W79" i="9"/>
  <c r="AO78" i="9"/>
  <c r="AN78" i="9"/>
  <c r="AM78" i="9"/>
  <c r="AL78" i="9"/>
  <c r="AK78" i="9"/>
  <c r="AJ78" i="9"/>
  <c r="AI78" i="9"/>
  <c r="AH78" i="9"/>
  <c r="AG78" i="9"/>
  <c r="AF78" i="9"/>
  <c r="AE78" i="9"/>
  <c r="AD78" i="9"/>
  <c r="AC78" i="9"/>
  <c r="AB78" i="9"/>
  <c r="AA78" i="9"/>
  <c r="Z78" i="9"/>
  <c r="Y78" i="9"/>
  <c r="X78" i="9"/>
  <c r="W78" i="9"/>
  <c r="AO77" i="9"/>
  <c r="AN77" i="9"/>
  <c r="AM77" i="9"/>
  <c r="AL77" i="9"/>
  <c r="AK77" i="9"/>
  <c r="AJ77" i="9"/>
  <c r="AI77" i="9"/>
  <c r="AH77" i="9"/>
  <c r="AG77" i="9"/>
  <c r="AF77" i="9"/>
  <c r="AE77" i="9"/>
  <c r="AD77" i="9"/>
  <c r="AC77" i="9"/>
  <c r="AB77" i="9"/>
  <c r="AA77" i="9"/>
  <c r="Z77" i="9"/>
  <c r="Y77" i="9"/>
  <c r="X77" i="9"/>
  <c r="W77" i="9"/>
  <c r="AO76" i="9"/>
  <c r="AN76" i="9"/>
  <c r="AM76" i="9"/>
  <c r="AL76" i="9"/>
  <c r="AK76" i="9"/>
  <c r="AJ76" i="9"/>
  <c r="AI76" i="9"/>
  <c r="AH76" i="9"/>
  <c r="AG76" i="9"/>
  <c r="AF76" i="9"/>
  <c r="AE76" i="9"/>
  <c r="AD76" i="9"/>
  <c r="AC76" i="9"/>
  <c r="AB76" i="9"/>
  <c r="AA76" i="9"/>
  <c r="Z76" i="9"/>
  <c r="Y76" i="9"/>
  <c r="X76" i="9"/>
  <c r="W76" i="9"/>
  <c r="AO75" i="9"/>
  <c r="AN75" i="9"/>
  <c r="AM75" i="9"/>
  <c r="AL75" i="9"/>
  <c r="AK75" i="9"/>
  <c r="AJ75" i="9"/>
  <c r="AI75" i="9"/>
  <c r="AH75" i="9"/>
  <c r="AG75" i="9"/>
  <c r="AF75" i="9"/>
  <c r="AE75" i="9"/>
  <c r="AD75" i="9"/>
  <c r="AC75" i="9"/>
  <c r="AB75" i="9"/>
  <c r="AA75" i="9"/>
  <c r="Z75" i="9"/>
  <c r="Y75" i="9"/>
  <c r="X75" i="9"/>
  <c r="W75" i="9"/>
  <c r="AO74" i="9"/>
  <c r="AN74" i="9"/>
  <c r="AM74" i="9"/>
  <c r="AL74" i="9"/>
  <c r="AK74" i="9"/>
  <c r="AJ74" i="9"/>
  <c r="AI74" i="9"/>
  <c r="AH74" i="9"/>
  <c r="AG74" i="9"/>
  <c r="AF74" i="9"/>
  <c r="AE74" i="9"/>
  <c r="AD74" i="9"/>
  <c r="AC74" i="9"/>
  <c r="AB74" i="9"/>
  <c r="AA74" i="9"/>
  <c r="Z74" i="9"/>
  <c r="Y74" i="9"/>
  <c r="X74" i="9"/>
  <c r="W74" i="9"/>
  <c r="AO73" i="9"/>
  <c r="AN73" i="9"/>
  <c r="AM73" i="9"/>
  <c r="AL73" i="9"/>
  <c r="AK73" i="9"/>
  <c r="AJ73" i="9"/>
  <c r="AI73" i="9"/>
  <c r="AH73" i="9"/>
  <c r="AG73" i="9"/>
  <c r="AF73" i="9"/>
  <c r="AE73" i="9"/>
  <c r="AD73" i="9"/>
  <c r="AC73" i="9"/>
  <c r="AB73" i="9"/>
  <c r="AA73" i="9"/>
  <c r="Z73" i="9"/>
  <c r="Y73" i="9"/>
  <c r="X73" i="9"/>
  <c r="W73" i="9"/>
  <c r="AO72" i="9"/>
  <c r="AN72" i="9"/>
  <c r="AM72" i="9"/>
  <c r="AL72" i="9"/>
  <c r="AK72" i="9"/>
  <c r="AJ72" i="9"/>
  <c r="AI72" i="9"/>
  <c r="AH72" i="9"/>
  <c r="AG72" i="9"/>
  <c r="AF72" i="9"/>
  <c r="AE72" i="9"/>
  <c r="AD72" i="9"/>
  <c r="AC72" i="9"/>
  <c r="AB72" i="9"/>
  <c r="AA72" i="9"/>
  <c r="Z72" i="9"/>
  <c r="Y72" i="9"/>
  <c r="X72" i="9"/>
  <c r="W72" i="9"/>
  <c r="AO71" i="9"/>
  <c r="AN71" i="9"/>
  <c r="AM71" i="9"/>
  <c r="AL71" i="9"/>
  <c r="AK71" i="9"/>
  <c r="AJ71" i="9"/>
  <c r="AI71" i="9"/>
  <c r="AH71" i="9"/>
  <c r="AG71" i="9"/>
  <c r="AF71" i="9"/>
  <c r="AE71" i="9"/>
  <c r="AD71" i="9"/>
  <c r="AC71" i="9"/>
  <c r="AB71" i="9"/>
  <c r="AA71" i="9"/>
  <c r="Z71" i="9"/>
  <c r="Y71" i="9"/>
  <c r="X71" i="9"/>
  <c r="W71" i="9"/>
  <c r="AO70" i="9"/>
  <c r="AN70" i="9"/>
  <c r="AM70" i="9"/>
  <c r="AL70" i="9"/>
  <c r="AK70" i="9"/>
  <c r="AJ70" i="9"/>
  <c r="AI70" i="9"/>
  <c r="AH70" i="9"/>
  <c r="AG70" i="9"/>
  <c r="AF70" i="9"/>
  <c r="AE70" i="9"/>
  <c r="AD70" i="9"/>
  <c r="AC70" i="9"/>
  <c r="AB70" i="9"/>
  <c r="AA70" i="9"/>
  <c r="Z70" i="9"/>
  <c r="Y70" i="9"/>
  <c r="X70" i="9"/>
  <c r="W70" i="9"/>
  <c r="AO69" i="9"/>
  <c r="AN69" i="9"/>
  <c r="AM69" i="9"/>
  <c r="AL69" i="9"/>
  <c r="AK69" i="9"/>
  <c r="AJ69" i="9"/>
  <c r="AI69" i="9"/>
  <c r="AH69" i="9"/>
  <c r="AG69" i="9"/>
  <c r="AF69" i="9"/>
  <c r="AE69" i="9"/>
  <c r="AD69" i="9"/>
  <c r="AC69" i="9"/>
  <c r="AB69" i="9"/>
  <c r="AA69" i="9"/>
  <c r="Z69" i="9"/>
  <c r="Y69" i="9"/>
  <c r="X69" i="9"/>
  <c r="W69" i="9"/>
  <c r="AO68" i="9"/>
  <c r="AN68" i="9"/>
  <c r="AM68" i="9"/>
  <c r="AL68" i="9"/>
  <c r="AK68" i="9"/>
  <c r="AJ68" i="9"/>
  <c r="AI68" i="9"/>
  <c r="AH68" i="9"/>
  <c r="AG68" i="9"/>
  <c r="AF68" i="9"/>
  <c r="AE68" i="9"/>
  <c r="AD68" i="9"/>
  <c r="AC68" i="9"/>
  <c r="AB68" i="9"/>
  <c r="AA68" i="9"/>
  <c r="Z68" i="9"/>
  <c r="Y68" i="9"/>
  <c r="X68" i="9"/>
  <c r="W68" i="9"/>
  <c r="AO67" i="9"/>
  <c r="AN67" i="9"/>
  <c r="AM67" i="9"/>
  <c r="AL67" i="9"/>
  <c r="AK67" i="9"/>
  <c r="AJ67" i="9"/>
  <c r="AI67" i="9"/>
  <c r="AH67" i="9"/>
  <c r="AG67" i="9"/>
  <c r="AF67" i="9"/>
  <c r="AE67" i="9"/>
  <c r="AD67" i="9"/>
  <c r="AC67" i="9"/>
  <c r="AB67" i="9"/>
  <c r="AA67" i="9"/>
  <c r="Z67" i="9"/>
  <c r="Y67" i="9"/>
  <c r="X67" i="9"/>
  <c r="W67" i="9"/>
  <c r="AO66" i="9"/>
  <c r="AN66" i="9"/>
  <c r="AM66" i="9"/>
  <c r="AL66" i="9"/>
  <c r="AK66" i="9"/>
  <c r="AJ66" i="9"/>
  <c r="AI66" i="9"/>
  <c r="AH66" i="9"/>
  <c r="AG66" i="9"/>
  <c r="AF66" i="9"/>
  <c r="AE66" i="9"/>
  <c r="AD66" i="9"/>
  <c r="AC66" i="9"/>
  <c r="AB66" i="9"/>
  <c r="AA66" i="9"/>
  <c r="Z66" i="9"/>
  <c r="Y66" i="9"/>
  <c r="X66" i="9"/>
  <c r="W66" i="9"/>
  <c r="AO65" i="9"/>
  <c r="AN65" i="9"/>
  <c r="AM65" i="9"/>
  <c r="AL65" i="9"/>
  <c r="AK65" i="9"/>
  <c r="AJ65" i="9"/>
  <c r="AI65" i="9"/>
  <c r="AH65" i="9"/>
  <c r="AG65" i="9"/>
  <c r="AF65" i="9"/>
  <c r="AE65" i="9"/>
  <c r="AD65" i="9"/>
  <c r="AC65" i="9"/>
  <c r="AB65" i="9"/>
  <c r="AA65" i="9"/>
  <c r="Z65" i="9"/>
  <c r="Y65" i="9"/>
  <c r="X65" i="9"/>
  <c r="W65" i="9"/>
  <c r="AO64" i="9"/>
  <c r="AN64" i="9"/>
  <c r="AM64" i="9"/>
  <c r="AL64" i="9"/>
  <c r="AK64" i="9"/>
  <c r="AJ64" i="9"/>
  <c r="AI64" i="9"/>
  <c r="AH64" i="9"/>
  <c r="AG64" i="9"/>
  <c r="AF64" i="9"/>
  <c r="AE64" i="9"/>
  <c r="AD64" i="9"/>
  <c r="AC64" i="9"/>
  <c r="AB64" i="9"/>
  <c r="AA64" i="9"/>
  <c r="Z64" i="9"/>
  <c r="Y64" i="9"/>
  <c r="X64" i="9"/>
  <c r="W64" i="9"/>
  <c r="AO63" i="9"/>
  <c r="AN63" i="9"/>
  <c r="AM63" i="9"/>
  <c r="AL63" i="9"/>
  <c r="AK63" i="9"/>
  <c r="AJ63" i="9"/>
  <c r="AI63" i="9"/>
  <c r="AH63" i="9"/>
  <c r="AG63" i="9"/>
  <c r="AF63" i="9"/>
  <c r="AE63" i="9"/>
  <c r="AD63" i="9"/>
  <c r="AC63" i="9"/>
  <c r="AB63" i="9"/>
  <c r="AA63" i="9"/>
  <c r="Z63" i="9"/>
  <c r="Y63" i="9"/>
  <c r="X63" i="9"/>
  <c r="W63" i="9"/>
  <c r="AO62" i="9"/>
  <c r="AN62" i="9"/>
  <c r="AM62" i="9"/>
  <c r="AL62" i="9"/>
  <c r="AK62" i="9"/>
  <c r="AJ62" i="9"/>
  <c r="AI62" i="9"/>
  <c r="AH62" i="9"/>
  <c r="AG62" i="9"/>
  <c r="AF62" i="9"/>
  <c r="AE62" i="9"/>
  <c r="AD62" i="9"/>
  <c r="AC62" i="9"/>
  <c r="AB62" i="9"/>
  <c r="AA62" i="9"/>
  <c r="Z62" i="9"/>
  <c r="Y62" i="9"/>
  <c r="X62" i="9"/>
  <c r="W62" i="9"/>
  <c r="AO61" i="9"/>
  <c r="AN61" i="9"/>
  <c r="AM61" i="9"/>
  <c r="AL61" i="9"/>
  <c r="AK61" i="9"/>
  <c r="AJ61" i="9"/>
  <c r="AI61" i="9"/>
  <c r="AH61" i="9"/>
  <c r="AG61" i="9"/>
  <c r="AF61" i="9"/>
  <c r="AE61" i="9"/>
  <c r="AD61" i="9"/>
  <c r="AC61" i="9"/>
  <c r="AB61" i="9"/>
  <c r="AA61" i="9"/>
  <c r="Z61" i="9"/>
  <c r="Y61" i="9"/>
  <c r="X61" i="9"/>
  <c r="W61" i="9"/>
  <c r="AO60" i="9"/>
  <c r="AN60" i="9"/>
  <c r="AM60" i="9"/>
  <c r="AL60" i="9"/>
  <c r="AK60" i="9"/>
  <c r="AJ60" i="9"/>
  <c r="AI60" i="9"/>
  <c r="AH60" i="9"/>
  <c r="AG60" i="9"/>
  <c r="AF60" i="9"/>
  <c r="AE60" i="9"/>
  <c r="AD60" i="9"/>
  <c r="AC60" i="9"/>
  <c r="AB60" i="9"/>
  <c r="AA60" i="9"/>
  <c r="Z60" i="9"/>
  <c r="Y60" i="9"/>
  <c r="X60" i="9"/>
  <c r="W60" i="9"/>
  <c r="AO59" i="9"/>
  <c r="AN59" i="9"/>
  <c r="AM59" i="9"/>
  <c r="AL59" i="9"/>
  <c r="AK59" i="9"/>
  <c r="AJ59" i="9"/>
  <c r="AI59" i="9"/>
  <c r="AH59" i="9"/>
  <c r="AG59" i="9"/>
  <c r="AF59" i="9"/>
  <c r="AE59" i="9"/>
  <c r="AD59" i="9"/>
  <c r="AC59" i="9"/>
  <c r="AB59" i="9"/>
  <c r="AA59" i="9"/>
  <c r="Z59" i="9"/>
  <c r="Y59" i="9"/>
  <c r="X59" i="9"/>
  <c r="W59" i="9"/>
  <c r="AO58" i="9"/>
  <c r="AN58" i="9"/>
  <c r="AM58" i="9"/>
  <c r="AL58" i="9"/>
  <c r="AK58" i="9"/>
  <c r="AJ58" i="9"/>
  <c r="AI58" i="9"/>
  <c r="AH58" i="9"/>
  <c r="AG58" i="9"/>
  <c r="AF58" i="9"/>
  <c r="AE58" i="9"/>
  <c r="AD58" i="9"/>
  <c r="AC58" i="9"/>
  <c r="AB58" i="9"/>
  <c r="AA58" i="9"/>
  <c r="Z58" i="9"/>
  <c r="Y58" i="9"/>
  <c r="X58" i="9"/>
  <c r="W58" i="9"/>
  <c r="AO57" i="9"/>
  <c r="AN57" i="9"/>
  <c r="AM57" i="9"/>
  <c r="AL57" i="9"/>
  <c r="AK57" i="9"/>
  <c r="AJ57" i="9"/>
  <c r="AI57" i="9"/>
  <c r="AH57" i="9"/>
  <c r="AG57" i="9"/>
  <c r="AF57" i="9"/>
  <c r="AE57" i="9"/>
  <c r="AD57" i="9"/>
  <c r="AC57" i="9"/>
  <c r="AB57" i="9"/>
  <c r="AA57" i="9"/>
  <c r="Z57" i="9"/>
  <c r="Y57" i="9"/>
  <c r="X57" i="9"/>
  <c r="W57" i="9"/>
  <c r="AO56" i="9"/>
  <c r="AN56" i="9"/>
  <c r="AM56" i="9"/>
  <c r="AL56" i="9"/>
  <c r="AK56" i="9"/>
  <c r="AJ56" i="9"/>
  <c r="AI56" i="9"/>
  <c r="AH56" i="9"/>
  <c r="AG56" i="9"/>
  <c r="AF56" i="9"/>
  <c r="AE56" i="9"/>
  <c r="AD56" i="9"/>
  <c r="AC56" i="9"/>
  <c r="AB56" i="9"/>
  <c r="AA56" i="9"/>
  <c r="Z56" i="9"/>
  <c r="Y56" i="9"/>
  <c r="X56" i="9"/>
  <c r="W56" i="9"/>
  <c r="AO55" i="9"/>
  <c r="AN55" i="9"/>
  <c r="AM55" i="9"/>
  <c r="AL55" i="9"/>
  <c r="AK55" i="9"/>
  <c r="AJ55" i="9"/>
  <c r="AI55" i="9"/>
  <c r="AH55" i="9"/>
  <c r="AG55" i="9"/>
  <c r="AF55" i="9"/>
  <c r="AE55" i="9"/>
  <c r="AD55" i="9"/>
  <c r="AC55" i="9"/>
  <c r="AB55" i="9"/>
  <c r="AA55" i="9"/>
  <c r="Z55" i="9"/>
  <c r="Y55" i="9"/>
  <c r="X55" i="9"/>
  <c r="W55" i="9"/>
  <c r="AO54" i="9"/>
  <c r="AN54" i="9"/>
  <c r="AM54" i="9"/>
  <c r="AL54" i="9"/>
  <c r="AK54" i="9"/>
  <c r="AJ54" i="9"/>
  <c r="AI54" i="9"/>
  <c r="AH54" i="9"/>
  <c r="AG54" i="9"/>
  <c r="AF54" i="9"/>
  <c r="AE54" i="9"/>
  <c r="AD54" i="9"/>
  <c r="AC54" i="9"/>
  <c r="AB54" i="9"/>
  <c r="AA54" i="9"/>
  <c r="Z54" i="9"/>
  <c r="Y54" i="9"/>
  <c r="X54" i="9"/>
  <c r="W54" i="9"/>
  <c r="AO53" i="9"/>
  <c r="AN53" i="9"/>
  <c r="AM53" i="9"/>
  <c r="AL53" i="9"/>
  <c r="AK53" i="9"/>
  <c r="AJ53" i="9"/>
  <c r="AI53" i="9"/>
  <c r="AH53" i="9"/>
  <c r="AG53" i="9"/>
  <c r="AF53" i="9"/>
  <c r="AE53" i="9"/>
  <c r="AD53" i="9"/>
  <c r="AC53" i="9"/>
  <c r="AB53" i="9"/>
  <c r="AA53" i="9"/>
  <c r="Z53" i="9"/>
  <c r="Y53" i="9"/>
  <c r="X53" i="9"/>
  <c r="W53" i="9"/>
  <c r="AO52" i="9"/>
  <c r="AN52" i="9"/>
  <c r="AM52" i="9"/>
  <c r="AL52" i="9"/>
  <c r="AK52" i="9"/>
  <c r="AJ52" i="9"/>
  <c r="AI52" i="9"/>
  <c r="AH52" i="9"/>
  <c r="AG52" i="9"/>
  <c r="AF52" i="9"/>
  <c r="AE52" i="9"/>
  <c r="AD52" i="9"/>
  <c r="AC52" i="9"/>
  <c r="AB52" i="9"/>
  <c r="AA52" i="9"/>
  <c r="Z52" i="9"/>
  <c r="Y52" i="9"/>
  <c r="X52" i="9"/>
  <c r="W52" i="9"/>
  <c r="AO51" i="9"/>
  <c r="AN51" i="9"/>
  <c r="AM51" i="9"/>
  <c r="AL51" i="9"/>
  <c r="AK51" i="9"/>
  <c r="AJ51" i="9"/>
  <c r="AI51" i="9"/>
  <c r="AH51" i="9"/>
  <c r="AG51" i="9"/>
  <c r="AF51" i="9"/>
  <c r="AE51" i="9"/>
  <c r="AD51" i="9"/>
  <c r="AC51" i="9"/>
  <c r="AB51" i="9"/>
  <c r="AA51" i="9"/>
  <c r="Z51" i="9"/>
  <c r="Y51" i="9"/>
  <c r="X51" i="9"/>
  <c r="W51" i="9"/>
  <c r="AO50" i="9"/>
  <c r="AN50" i="9"/>
  <c r="AM50" i="9"/>
  <c r="AL50" i="9"/>
  <c r="AK50" i="9"/>
  <c r="AJ50" i="9"/>
  <c r="AI50" i="9"/>
  <c r="AH50" i="9"/>
  <c r="AG50" i="9"/>
  <c r="AF50" i="9"/>
  <c r="AE50" i="9"/>
  <c r="AD50" i="9"/>
  <c r="AC50" i="9"/>
  <c r="AB50" i="9"/>
  <c r="AA50" i="9"/>
  <c r="Z50" i="9"/>
  <c r="Y50" i="9"/>
  <c r="X50" i="9"/>
  <c r="W50" i="9"/>
  <c r="AO49" i="9"/>
  <c r="AN49" i="9"/>
  <c r="AM49" i="9"/>
  <c r="AL49" i="9"/>
  <c r="AK49" i="9"/>
  <c r="AJ49" i="9"/>
  <c r="AI49" i="9"/>
  <c r="AH49" i="9"/>
  <c r="AG49" i="9"/>
  <c r="AF49" i="9"/>
  <c r="AE49" i="9"/>
  <c r="AD49" i="9"/>
  <c r="AC49" i="9"/>
  <c r="AB49" i="9"/>
  <c r="AA49" i="9"/>
  <c r="Z49" i="9"/>
  <c r="Y49" i="9"/>
  <c r="X49" i="9"/>
  <c r="W49" i="9"/>
  <c r="AO48" i="9"/>
  <c r="AN48" i="9"/>
  <c r="AM48" i="9"/>
  <c r="AL48" i="9"/>
  <c r="AK48" i="9"/>
  <c r="AJ48" i="9"/>
  <c r="AI48" i="9"/>
  <c r="AH48" i="9"/>
  <c r="AG48" i="9"/>
  <c r="AF48" i="9"/>
  <c r="AE48" i="9"/>
  <c r="AD48" i="9"/>
  <c r="AC48" i="9"/>
  <c r="AB48" i="9"/>
  <c r="AA48" i="9"/>
  <c r="Z48" i="9"/>
  <c r="Y48" i="9"/>
  <c r="X48" i="9"/>
  <c r="W48" i="9"/>
  <c r="AO47" i="9"/>
  <c r="AN47" i="9"/>
  <c r="AM47" i="9"/>
  <c r="AL47" i="9"/>
  <c r="AK47" i="9"/>
  <c r="AJ47" i="9"/>
  <c r="AI47" i="9"/>
  <c r="AH47" i="9"/>
  <c r="AG47" i="9"/>
  <c r="AF47" i="9"/>
  <c r="AE47" i="9"/>
  <c r="AD47" i="9"/>
  <c r="AC47" i="9"/>
  <c r="AB47" i="9"/>
  <c r="AA47" i="9"/>
  <c r="Z47" i="9"/>
  <c r="Y47" i="9"/>
  <c r="X47" i="9"/>
  <c r="W47" i="9"/>
  <c r="AO46" i="9"/>
  <c r="AN46" i="9"/>
  <c r="AM46" i="9"/>
  <c r="AL46" i="9"/>
  <c r="AK46" i="9"/>
  <c r="AJ46" i="9"/>
  <c r="AI46" i="9"/>
  <c r="AH46" i="9"/>
  <c r="AG46" i="9"/>
  <c r="AF46" i="9"/>
  <c r="AE46" i="9"/>
  <c r="AD46" i="9"/>
  <c r="AC46" i="9"/>
  <c r="AB46" i="9"/>
  <c r="AA46" i="9"/>
  <c r="Z46" i="9"/>
  <c r="Y46" i="9"/>
  <c r="X46" i="9"/>
  <c r="W46" i="9"/>
  <c r="AO45" i="9"/>
  <c r="AN45" i="9"/>
  <c r="AM45" i="9"/>
  <c r="AL45" i="9"/>
  <c r="AK45" i="9"/>
  <c r="AJ45" i="9"/>
  <c r="AI45" i="9"/>
  <c r="AH45" i="9"/>
  <c r="AG45" i="9"/>
  <c r="AF45" i="9"/>
  <c r="AE45" i="9"/>
  <c r="AD45" i="9"/>
  <c r="AC45" i="9"/>
  <c r="AB45" i="9"/>
  <c r="AA45" i="9"/>
  <c r="Z45" i="9"/>
  <c r="Y45" i="9"/>
  <c r="X45" i="9"/>
  <c r="W45" i="9"/>
  <c r="AO44" i="9"/>
  <c r="AN44" i="9"/>
  <c r="AM44" i="9"/>
  <c r="AL44" i="9"/>
  <c r="AK44" i="9"/>
  <c r="AJ44" i="9"/>
  <c r="AI44" i="9"/>
  <c r="AH44" i="9"/>
  <c r="AG44" i="9"/>
  <c r="AF44" i="9"/>
  <c r="AE44" i="9"/>
  <c r="AD44" i="9"/>
  <c r="AC44" i="9"/>
  <c r="AB44" i="9"/>
  <c r="AA44" i="9"/>
  <c r="Z44" i="9"/>
  <c r="Y44" i="9"/>
  <c r="X44" i="9"/>
  <c r="W44" i="9"/>
  <c r="AO43" i="9"/>
  <c r="AN43" i="9"/>
  <c r="AM43" i="9"/>
  <c r="AL43" i="9"/>
  <c r="AK43" i="9"/>
  <c r="AJ43" i="9"/>
  <c r="AI43" i="9"/>
  <c r="AH43" i="9"/>
  <c r="AG43" i="9"/>
  <c r="AF43" i="9"/>
  <c r="AE43" i="9"/>
  <c r="AD43" i="9"/>
  <c r="AC43" i="9"/>
  <c r="AB43" i="9"/>
  <c r="AA43" i="9"/>
  <c r="Z43" i="9"/>
  <c r="Y43" i="9"/>
  <c r="X43" i="9"/>
  <c r="W43" i="9"/>
  <c r="AO42" i="9"/>
  <c r="AN42" i="9"/>
  <c r="AM42" i="9"/>
  <c r="AL42" i="9"/>
  <c r="AK42" i="9"/>
  <c r="AJ42" i="9"/>
  <c r="AI42" i="9"/>
  <c r="AH42" i="9"/>
  <c r="AG42" i="9"/>
  <c r="AF42" i="9"/>
  <c r="AE42" i="9"/>
  <c r="AD42" i="9"/>
  <c r="AC42" i="9"/>
  <c r="AB42" i="9"/>
  <c r="AA42" i="9"/>
  <c r="Z42" i="9"/>
  <c r="Y42" i="9"/>
  <c r="X42" i="9"/>
  <c r="W42" i="9"/>
  <c r="AO41" i="9"/>
  <c r="AN41" i="9"/>
  <c r="AM41" i="9"/>
  <c r="AL41" i="9"/>
  <c r="AK41" i="9"/>
  <c r="AJ41" i="9"/>
  <c r="AI41" i="9"/>
  <c r="AH41" i="9"/>
  <c r="AG41" i="9"/>
  <c r="AF41" i="9"/>
  <c r="AE41" i="9"/>
  <c r="AD41" i="9"/>
  <c r="AC41" i="9"/>
  <c r="AB41" i="9"/>
  <c r="AA41" i="9"/>
  <c r="Z41" i="9"/>
  <c r="Y41" i="9"/>
  <c r="X41" i="9"/>
  <c r="W41" i="9"/>
  <c r="AO40" i="9"/>
  <c r="AN40" i="9"/>
  <c r="AM40" i="9"/>
  <c r="AL40" i="9"/>
  <c r="AK40" i="9"/>
  <c r="AJ40" i="9"/>
  <c r="AI40" i="9"/>
  <c r="AH40" i="9"/>
  <c r="AG40" i="9"/>
  <c r="AF40" i="9"/>
  <c r="AE40" i="9"/>
  <c r="AD40" i="9"/>
  <c r="AC40" i="9"/>
  <c r="AB40" i="9"/>
  <c r="AA40" i="9"/>
  <c r="Z40" i="9"/>
  <c r="Y40" i="9"/>
  <c r="X40" i="9"/>
  <c r="W40" i="9"/>
  <c r="AO39" i="9"/>
  <c r="AN39" i="9"/>
  <c r="AM39" i="9"/>
  <c r="AL39" i="9"/>
  <c r="AK39" i="9"/>
  <c r="AJ39" i="9"/>
  <c r="AI39" i="9"/>
  <c r="AH39" i="9"/>
  <c r="AG39" i="9"/>
  <c r="AF39" i="9"/>
  <c r="AE39" i="9"/>
  <c r="AD39" i="9"/>
  <c r="AC39" i="9"/>
  <c r="AB39" i="9"/>
  <c r="AA39" i="9"/>
  <c r="Z39" i="9"/>
  <c r="Y39" i="9"/>
  <c r="X39" i="9"/>
  <c r="W39" i="9"/>
  <c r="AO38" i="9"/>
  <c r="AN38" i="9"/>
  <c r="AM38" i="9"/>
  <c r="AL38" i="9"/>
  <c r="AK38" i="9"/>
  <c r="AJ38" i="9"/>
  <c r="AI38" i="9"/>
  <c r="AH38" i="9"/>
  <c r="AG38" i="9"/>
  <c r="AF38" i="9"/>
  <c r="AE38" i="9"/>
  <c r="AD38" i="9"/>
  <c r="AC38" i="9"/>
  <c r="AB38" i="9"/>
  <c r="AA38" i="9"/>
  <c r="Z38" i="9"/>
  <c r="Y38" i="9"/>
  <c r="X38" i="9"/>
  <c r="W38" i="9"/>
  <c r="AO37" i="9"/>
  <c r="AN37" i="9"/>
  <c r="AM37" i="9"/>
  <c r="AL37" i="9"/>
  <c r="AK37" i="9"/>
  <c r="AJ37" i="9"/>
  <c r="AI37" i="9"/>
  <c r="AH37" i="9"/>
  <c r="AG37" i="9"/>
  <c r="AF37" i="9"/>
  <c r="AE37" i="9"/>
  <c r="AD37" i="9"/>
  <c r="AC37" i="9"/>
  <c r="AB37" i="9"/>
  <c r="AA37" i="9"/>
  <c r="Z37" i="9"/>
  <c r="Y37" i="9"/>
  <c r="X37" i="9"/>
  <c r="W37" i="9"/>
  <c r="AO36" i="9"/>
  <c r="AN36" i="9"/>
  <c r="AM36" i="9"/>
  <c r="AL36" i="9"/>
  <c r="AK36" i="9"/>
  <c r="AJ36" i="9"/>
  <c r="AI36" i="9"/>
  <c r="AH36" i="9"/>
  <c r="AG36" i="9"/>
  <c r="AF36" i="9"/>
  <c r="AE36" i="9"/>
  <c r="AD36" i="9"/>
  <c r="AC36" i="9"/>
  <c r="AB36" i="9"/>
  <c r="AA36" i="9"/>
  <c r="Z36" i="9"/>
  <c r="Y36" i="9"/>
  <c r="X36" i="9"/>
  <c r="W36" i="9"/>
  <c r="AO35" i="9"/>
  <c r="AN35" i="9"/>
  <c r="AM35" i="9"/>
  <c r="AL35" i="9"/>
  <c r="AK35" i="9"/>
  <c r="AJ35" i="9"/>
  <c r="AI35" i="9"/>
  <c r="AH35" i="9"/>
  <c r="AG35" i="9"/>
  <c r="AF35" i="9"/>
  <c r="AE35" i="9"/>
  <c r="AD35" i="9"/>
  <c r="AC35" i="9"/>
  <c r="AB35" i="9"/>
  <c r="AA35" i="9"/>
  <c r="Z35" i="9"/>
  <c r="Y35" i="9"/>
  <c r="X35" i="9"/>
  <c r="W35" i="9"/>
  <c r="AO34" i="9"/>
  <c r="AN34" i="9"/>
  <c r="AM34" i="9"/>
  <c r="AL34" i="9"/>
  <c r="AK34" i="9"/>
  <c r="AJ34" i="9"/>
  <c r="AI34" i="9"/>
  <c r="AH34" i="9"/>
  <c r="AG34" i="9"/>
  <c r="AF34" i="9"/>
  <c r="AE34" i="9"/>
  <c r="AD34" i="9"/>
  <c r="AC34" i="9"/>
  <c r="AB34" i="9"/>
  <c r="AA34" i="9"/>
  <c r="Z34" i="9"/>
  <c r="Y34" i="9"/>
  <c r="X34" i="9"/>
  <c r="W34" i="9"/>
  <c r="AO33" i="9"/>
  <c r="AN33" i="9"/>
  <c r="AM33" i="9"/>
  <c r="AL33" i="9"/>
  <c r="AK33" i="9"/>
  <c r="AJ33" i="9"/>
  <c r="AI33" i="9"/>
  <c r="AH33" i="9"/>
  <c r="AG33" i="9"/>
  <c r="AF33" i="9"/>
  <c r="AE33" i="9"/>
  <c r="AD33" i="9"/>
  <c r="AC33" i="9"/>
  <c r="AB33" i="9"/>
  <c r="AA33" i="9"/>
  <c r="Z33" i="9"/>
  <c r="Y33" i="9"/>
  <c r="X33" i="9"/>
  <c r="W33" i="9"/>
  <c r="AO32" i="9"/>
  <c r="AN32" i="9"/>
  <c r="AM32" i="9"/>
  <c r="AL32" i="9"/>
  <c r="AK32" i="9"/>
  <c r="AJ32" i="9"/>
  <c r="AI32" i="9"/>
  <c r="AH32" i="9"/>
  <c r="AG32" i="9"/>
  <c r="AF32" i="9"/>
  <c r="AE32" i="9"/>
  <c r="AD32" i="9"/>
  <c r="AC32" i="9"/>
  <c r="AB32" i="9"/>
  <c r="AA32" i="9"/>
  <c r="Z32" i="9"/>
  <c r="Y32" i="9"/>
  <c r="X32" i="9"/>
  <c r="W32" i="9"/>
  <c r="AO31" i="9"/>
  <c r="AN31" i="9"/>
  <c r="AM31" i="9"/>
  <c r="AL31" i="9"/>
  <c r="AK31" i="9"/>
  <c r="AJ31" i="9"/>
  <c r="AI31" i="9"/>
  <c r="AH31" i="9"/>
  <c r="AG31" i="9"/>
  <c r="AF31" i="9"/>
  <c r="AE31" i="9"/>
  <c r="AD31" i="9"/>
  <c r="AC31" i="9"/>
  <c r="AB31" i="9"/>
  <c r="AA31" i="9"/>
  <c r="Z31" i="9"/>
  <c r="Y31" i="9"/>
  <c r="X31" i="9"/>
  <c r="W31" i="9"/>
  <c r="AO30" i="9"/>
  <c r="AN30" i="9"/>
  <c r="AM30" i="9"/>
  <c r="AL30" i="9"/>
  <c r="AK30" i="9"/>
  <c r="AJ30" i="9"/>
  <c r="AI30" i="9"/>
  <c r="AH30" i="9"/>
  <c r="AG30" i="9"/>
  <c r="AF30" i="9"/>
  <c r="AE30" i="9"/>
  <c r="AD30" i="9"/>
  <c r="AC30" i="9"/>
  <c r="AB30" i="9"/>
  <c r="AA30" i="9"/>
  <c r="Z30" i="9"/>
  <c r="Y30" i="9"/>
  <c r="X30" i="9"/>
  <c r="W30" i="9"/>
  <c r="AO29" i="9"/>
  <c r="AN29" i="9"/>
  <c r="AM29" i="9"/>
  <c r="AL29" i="9"/>
  <c r="AK29" i="9"/>
  <c r="AJ29" i="9"/>
  <c r="AI29" i="9"/>
  <c r="AH29" i="9"/>
  <c r="AG29" i="9"/>
  <c r="AF29" i="9"/>
  <c r="AE29" i="9"/>
  <c r="AD29" i="9"/>
  <c r="AC29" i="9"/>
  <c r="AB29" i="9"/>
  <c r="AA29" i="9"/>
  <c r="Z29" i="9"/>
  <c r="Y29" i="9"/>
  <c r="X29" i="9"/>
  <c r="W29" i="9"/>
  <c r="AO28" i="9"/>
  <c r="AN28" i="9"/>
  <c r="AM28" i="9"/>
  <c r="AL28" i="9"/>
  <c r="AK28" i="9"/>
  <c r="AJ28" i="9"/>
  <c r="AI28" i="9"/>
  <c r="AH28" i="9"/>
  <c r="AG28" i="9"/>
  <c r="AF28" i="9"/>
  <c r="AE28" i="9"/>
  <c r="AD28" i="9"/>
  <c r="AC28" i="9"/>
  <c r="AB28" i="9"/>
  <c r="AA28" i="9"/>
  <c r="Z28" i="9"/>
  <c r="Y28" i="9"/>
  <c r="X28" i="9"/>
  <c r="W28" i="9"/>
  <c r="AO27" i="9"/>
  <c r="AN27" i="9"/>
  <c r="AM27" i="9"/>
  <c r="AL27" i="9"/>
  <c r="AK27" i="9"/>
  <c r="AJ27" i="9"/>
  <c r="AI27" i="9"/>
  <c r="AH27" i="9"/>
  <c r="AG27" i="9"/>
  <c r="AF27" i="9"/>
  <c r="AE27" i="9"/>
  <c r="AD27" i="9"/>
  <c r="AC27" i="9"/>
  <c r="AB27" i="9"/>
  <c r="AA27" i="9"/>
  <c r="Z27" i="9"/>
  <c r="Y27" i="9"/>
  <c r="X27" i="9"/>
  <c r="W27" i="9"/>
  <c r="AO26" i="9"/>
  <c r="AN26" i="9"/>
  <c r="AM26" i="9"/>
  <c r="AL26" i="9"/>
  <c r="AK26" i="9"/>
  <c r="AJ26" i="9"/>
  <c r="AI26" i="9"/>
  <c r="AH26" i="9"/>
  <c r="AG26" i="9"/>
  <c r="AF26" i="9"/>
  <c r="AE26" i="9"/>
  <c r="AD26" i="9"/>
  <c r="AC26" i="9"/>
  <c r="AB26" i="9"/>
  <c r="AA26" i="9"/>
  <c r="Z26" i="9"/>
  <c r="Y26" i="9"/>
  <c r="X26" i="9"/>
  <c r="W26" i="9"/>
  <c r="AO25" i="9"/>
  <c r="AN25" i="9"/>
  <c r="AM25" i="9"/>
  <c r="AL25" i="9"/>
  <c r="AK25" i="9"/>
  <c r="AJ25" i="9"/>
  <c r="AI25" i="9"/>
  <c r="AH25" i="9"/>
  <c r="AG25" i="9"/>
  <c r="AF25" i="9"/>
  <c r="AE25" i="9"/>
  <c r="AD25" i="9"/>
  <c r="AC25" i="9"/>
  <c r="AB25" i="9"/>
  <c r="AA25" i="9"/>
  <c r="Z25" i="9"/>
  <c r="Y25" i="9"/>
  <c r="X25" i="9"/>
  <c r="W25" i="9"/>
  <c r="AO24" i="9"/>
  <c r="AN24" i="9"/>
  <c r="AM24" i="9"/>
  <c r="AL24" i="9"/>
  <c r="AK24" i="9"/>
  <c r="AJ24" i="9"/>
  <c r="AI24" i="9"/>
  <c r="AH24" i="9"/>
  <c r="AG24" i="9"/>
  <c r="AF24" i="9"/>
  <c r="AE24" i="9"/>
  <c r="AD24" i="9"/>
  <c r="AC24" i="9"/>
  <c r="AB24" i="9"/>
  <c r="AA24" i="9"/>
  <c r="Z24" i="9"/>
  <c r="Y24" i="9"/>
  <c r="X24" i="9"/>
  <c r="W24" i="9"/>
  <c r="AO23" i="9"/>
  <c r="AN23" i="9"/>
  <c r="AM23" i="9"/>
  <c r="AL23" i="9"/>
  <c r="AK23" i="9"/>
  <c r="AJ23" i="9"/>
  <c r="AI23" i="9"/>
  <c r="AH23" i="9"/>
  <c r="AG23" i="9"/>
  <c r="AF23" i="9"/>
  <c r="AE23" i="9"/>
  <c r="AD23" i="9"/>
  <c r="AC23" i="9"/>
  <c r="AB23" i="9"/>
  <c r="AA23" i="9"/>
  <c r="Z23" i="9"/>
  <c r="Y23" i="9"/>
  <c r="X23" i="9"/>
  <c r="W23" i="9"/>
  <c r="AO22" i="9"/>
  <c r="AN22" i="9"/>
  <c r="AM22" i="9"/>
  <c r="AL22" i="9"/>
  <c r="AK22" i="9"/>
  <c r="AJ22" i="9"/>
  <c r="AI22" i="9"/>
  <c r="AH22" i="9"/>
  <c r="AG22" i="9"/>
  <c r="AF22" i="9"/>
  <c r="AE22" i="9"/>
  <c r="AD22" i="9"/>
  <c r="AC22" i="9"/>
  <c r="AB22" i="9"/>
  <c r="AA22" i="9"/>
  <c r="Z22" i="9"/>
  <c r="Y22" i="9"/>
  <c r="X22" i="9"/>
  <c r="W22" i="9"/>
  <c r="AO21" i="9"/>
  <c r="AN21" i="9"/>
  <c r="AM21" i="9"/>
  <c r="AL21" i="9"/>
  <c r="AK21" i="9"/>
  <c r="AJ21" i="9"/>
  <c r="AI21" i="9"/>
  <c r="AH21" i="9"/>
  <c r="AG21" i="9"/>
  <c r="AF21" i="9"/>
  <c r="AE21" i="9"/>
  <c r="AD21" i="9"/>
  <c r="AC21" i="9"/>
  <c r="AB21" i="9"/>
  <c r="AA21" i="9"/>
  <c r="Z21" i="9"/>
  <c r="Y21" i="9"/>
  <c r="X21" i="9"/>
  <c r="W21" i="9"/>
  <c r="AO20" i="9"/>
  <c r="AN20" i="9"/>
  <c r="AM20" i="9"/>
  <c r="AL20" i="9"/>
  <c r="AK20" i="9"/>
  <c r="AJ20" i="9"/>
  <c r="AI20" i="9"/>
  <c r="AH20" i="9"/>
  <c r="AG20" i="9"/>
  <c r="AF20" i="9"/>
  <c r="AE20" i="9"/>
  <c r="AD20" i="9"/>
  <c r="AC20" i="9"/>
  <c r="AB20" i="9"/>
  <c r="AA20" i="9"/>
  <c r="Z20" i="9"/>
  <c r="Y20" i="9"/>
  <c r="X20" i="9"/>
  <c r="W20" i="9"/>
  <c r="AO19" i="9"/>
  <c r="AN19" i="9"/>
  <c r="AM19" i="9"/>
  <c r="AL19" i="9"/>
  <c r="AK19" i="9"/>
  <c r="AJ19" i="9"/>
  <c r="AI19" i="9"/>
  <c r="AH19" i="9"/>
  <c r="AG19" i="9"/>
  <c r="AF19" i="9"/>
  <c r="AE19" i="9"/>
  <c r="AD19" i="9"/>
  <c r="AC19" i="9"/>
  <c r="AB19" i="9"/>
  <c r="AA19" i="9"/>
  <c r="Z19" i="9"/>
  <c r="Y19" i="9"/>
  <c r="X19" i="9"/>
  <c r="W19" i="9"/>
  <c r="AO18" i="9"/>
  <c r="AN18" i="9"/>
  <c r="AM18" i="9"/>
  <c r="AL18" i="9"/>
  <c r="AK18" i="9"/>
  <c r="AJ18" i="9"/>
  <c r="AI18" i="9"/>
  <c r="AH18" i="9"/>
  <c r="AG18" i="9"/>
  <c r="AF18" i="9"/>
  <c r="AE18" i="9"/>
  <c r="AD18" i="9"/>
  <c r="AC18" i="9"/>
  <c r="AB18" i="9"/>
  <c r="AA18" i="9"/>
  <c r="Z18" i="9"/>
  <c r="Y18" i="9"/>
  <c r="X18" i="9"/>
  <c r="W18" i="9"/>
  <c r="AO17" i="9"/>
  <c r="AN17" i="9"/>
  <c r="AM17" i="9"/>
  <c r="AL17" i="9"/>
  <c r="AK17" i="9"/>
  <c r="AJ17" i="9"/>
  <c r="AI17" i="9"/>
  <c r="AH17" i="9"/>
  <c r="AG17" i="9"/>
  <c r="AF17" i="9"/>
  <c r="AE17" i="9"/>
  <c r="AD17" i="9"/>
  <c r="AC17" i="9"/>
  <c r="AB17" i="9"/>
  <c r="AA17" i="9"/>
  <c r="Z17" i="9"/>
  <c r="Y17" i="9"/>
  <c r="X17" i="9"/>
  <c r="W17" i="9"/>
  <c r="AO16" i="9"/>
  <c r="AN16" i="9"/>
  <c r="AM16" i="9"/>
  <c r="AL16" i="9"/>
  <c r="AK16" i="9"/>
  <c r="AJ16" i="9"/>
  <c r="AI16" i="9"/>
  <c r="AH16" i="9"/>
  <c r="AG16" i="9"/>
  <c r="AF16" i="9"/>
  <c r="AE16" i="9"/>
  <c r="AD16" i="9"/>
  <c r="AC16" i="9"/>
  <c r="AB16" i="9"/>
  <c r="AA16" i="9"/>
  <c r="Z16" i="9"/>
  <c r="Y16" i="9"/>
  <c r="X16" i="9"/>
  <c r="W16" i="9"/>
  <c r="AO15" i="9"/>
  <c r="AN15" i="9"/>
  <c r="AM15" i="9"/>
  <c r="AL15" i="9"/>
  <c r="AK15" i="9"/>
  <c r="AJ15" i="9"/>
  <c r="AI15" i="9"/>
  <c r="AH15" i="9"/>
  <c r="AG15" i="9"/>
  <c r="AF15" i="9"/>
  <c r="AE15" i="9"/>
  <c r="AD15" i="9"/>
  <c r="AC15" i="9"/>
  <c r="AB15" i="9"/>
  <c r="AA15" i="9"/>
  <c r="Z15" i="9"/>
  <c r="Y15" i="9"/>
  <c r="X15" i="9"/>
  <c r="W15" i="9"/>
  <c r="AO14" i="9"/>
  <c r="AN14" i="9"/>
  <c r="AM14" i="9"/>
  <c r="AL14" i="9"/>
  <c r="AK14" i="9"/>
  <c r="AJ14" i="9"/>
  <c r="AI14" i="9"/>
  <c r="AH14" i="9"/>
  <c r="AG14" i="9"/>
  <c r="AF14" i="9"/>
  <c r="AE14" i="9"/>
  <c r="AD14" i="9"/>
  <c r="AC14" i="9"/>
  <c r="AB14" i="9"/>
  <c r="AA14" i="9"/>
  <c r="Z14" i="9"/>
  <c r="Y14" i="9"/>
  <c r="X14" i="9"/>
  <c r="W14" i="9"/>
  <c r="AO13" i="9"/>
  <c r="AN13" i="9"/>
  <c r="AM13" i="9"/>
  <c r="AL13" i="9"/>
  <c r="AK13" i="9"/>
  <c r="AJ13" i="9"/>
  <c r="AI13" i="9"/>
  <c r="AH13" i="9"/>
  <c r="AG13" i="9"/>
  <c r="AF13" i="9"/>
  <c r="AE13" i="9"/>
  <c r="AD13" i="9"/>
  <c r="AC13" i="9"/>
  <c r="AB13" i="9"/>
  <c r="AA13" i="9"/>
  <c r="Z13" i="9"/>
  <c r="Y13" i="9"/>
  <c r="X13" i="9"/>
  <c r="W13" i="9"/>
  <c r="AO12" i="9"/>
  <c r="AN12" i="9"/>
  <c r="AM12" i="9"/>
  <c r="AL12" i="9"/>
  <c r="AK12" i="9"/>
  <c r="AJ12" i="9"/>
  <c r="AI12" i="9"/>
  <c r="AH12" i="9"/>
  <c r="AG12" i="9"/>
  <c r="AF12" i="9"/>
  <c r="AE12" i="9"/>
  <c r="AD12" i="9"/>
  <c r="AC12" i="9"/>
  <c r="AB12" i="9"/>
  <c r="AA12" i="9"/>
  <c r="Z12" i="9"/>
  <c r="Y12" i="9"/>
  <c r="X12" i="9"/>
  <c r="W12" i="9"/>
  <c r="AO11" i="9"/>
  <c r="AN11" i="9"/>
  <c r="AM11" i="9"/>
  <c r="AL11" i="9"/>
  <c r="AK11" i="9"/>
  <c r="AJ11" i="9"/>
  <c r="AI11" i="9"/>
  <c r="AH11" i="9"/>
  <c r="AG11" i="9"/>
  <c r="AF11" i="9"/>
  <c r="AE11" i="9"/>
  <c r="AD11" i="9"/>
  <c r="AC11" i="9"/>
  <c r="AB11" i="9"/>
  <c r="AA11" i="9"/>
  <c r="Z11" i="9"/>
  <c r="Y11" i="9"/>
  <c r="X11" i="9"/>
  <c r="W11" i="9"/>
  <c r="AO10" i="9"/>
  <c r="AN10" i="9"/>
  <c r="AM10" i="9"/>
  <c r="AL10" i="9"/>
  <c r="AK10" i="9"/>
  <c r="AJ10" i="9"/>
  <c r="AI10" i="9"/>
  <c r="AH10" i="9"/>
  <c r="AG10" i="9"/>
  <c r="AF10" i="9"/>
  <c r="AE10" i="9"/>
  <c r="AD10" i="9"/>
  <c r="AC10" i="9"/>
  <c r="AB10" i="9"/>
  <c r="AA10" i="9"/>
  <c r="Z10" i="9"/>
  <c r="Y10" i="9"/>
  <c r="X10" i="9"/>
  <c r="W10" i="9"/>
  <c r="AO9" i="9"/>
  <c r="AN9" i="9"/>
  <c r="AM9" i="9"/>
  <c r="AL9" i="9"/>
  <c r="AK9" i="9"/>
  <c r="AJ9" i="9"/>
  <c r="AI9" i="9"/>
  <c r="AH9" i="9"/>
  <c r="AG9" i="9"/>
  <c r="AF9" i="9"/>
  <c r="AE9" i="9"/>
  <c r="AD9" i="9"/>
  <c r="AC9" i="9"/>
  <c r="AB9" i="9"/>
  <c r="AA9" i="9"/>
  <c r="Z9" i="9"/>
  <c r="Y9" i="9"/>
  <c r="X9" i="9"/>
  <c r="W9" i="9"/>
  <c r="AO1" i="9"/>
  <c r="AN1" i="9"/>
  <c r="AM1" i="9"/>
  <c r="AL1" i="9"/>
  <c r="AK1" i="9"/>
  <c r="AJ1" i="9"/>
  <c r="AI1" i="9"/>
  <c r="AH1" i="9"/>
  <c r="AG1" i="9"/>
  <c r="AF1" i="9"/>
  <c r="AE1" i="9"/>
  <c r="AD1" i="9"/>
  <c r="AC1" i="9"/>
  <c r="AB1" i="9"/>
  <c r="AA1" i="9"/>
  <c r="Z1" i="9"/>
  <c r="Y1" i="9"/>
  <c r="X1" i="9"/>
  <c r="W1" i="9"/>
  <c r="A80" i="5"/>
  <c r="A81" i="5"/>
  <c r="A82" i="5"/>
  <c r="A71" i="5"/>
  <c r="A72" i="5"/>
  <c r="A73" i="5"/>
  <c r="A74" i="5"/>
  <c r="A75" i="5"/>
  <c r="A66" i="5"/>
  <c r="A65" i="5"/>
  <c r="A54" i="5"/>
  <c r="A55" i="5"/>
  <c r="A56" i="5"/>
  <c r="A57" i="5"/>
  <c r="A58" i="5"/>
  <c r="A59" i="5"/>
  <c r="A37" i="5"/>
  <c r="A38" i="5"/>
  <c r="A39" i="5"/>
  <c r="A40" i="5"/>
  <c r="A41" i="5"/>
  <c r="A42" i="5"/>
  <c r="A43" i="5"/>
  <c r="A44" i="5"/>
  <c r="A45" i="5"/>
  <c r="A46" i="5"/>
  <c r="A47" i="5"/>
  <c r="A48" i="5"/>
  <c r="A49" i="5"/>
  <c r="A36" i="5"/>
  <c r="A26" i="5"/>
  <c r="A27" i="5"/>
  <c r="A28" i="5"/>
  <c r="A29" i="5"/>
  <c r="A30" i="5"/>
  <c r="A19" i="5"/>
  <c r="A20" i="5"/>
  <c r="A21" i="5"/>
  <c r="A8" i="5"/>
  <c r="A9" i="5"/>
  <c r="A10" i="5"/>
  <c r="A11" i="5"/>
  <c r="A12" i="5"/>
  <c r="A13" i="5"/>
  <c r="A14" i="5"/>
  <c r="A7" i="5"/>
  <c r="A3" i="5"/>
  <c r="A4" i="5"/>
  <c r="A2" i="5"/>
  <c r="V1" i="10" l="1"/>
  <c r="V1" i="13"/>
  <c r="AD1" i="10"/>
  <c r="AD1" i="13"/>
  <c r="AL1" i="10"/>
  <c r="AL1" i="13"/>
  <c r="AA1" i="10"/>
  <c r="AA1" i="13"/>
  <c r="AJ1" i="10"/>
  <c r="AJ1" i="13"/>
  <c r="AK1" i="10"/>
  <c r="AK1" i="13"/>
  <c r="AE1" i="10"/>
  <c r="AE1" i="13"/>
  <c r="AM1" i="10"/>
  <c r="AM1" i="13"/>
  <c r="X1" i="10"/>
  <c r="X1" i="13"/>
  <c r="AF1" i="10"/>
  <c r="AF1" i="13"/>
  <c r="AN1" i="10"/>
  <c r="AN1" i="13"/>
  <c r="AI1" i="10"/>
  <c r="AI1" i="13"/>
  <c r="AB1" i="10"/>
  <c r="AB1" i="13"/>
  <c r="Y1" i="10"/>
  <c r="Y1" i="13"/>
  <c r="AG1" i="10"/>
  <c r="AG1" i="13"/>
  <c r="AC1" i="10"/>
  <c r="AC1" i="13"/>
  <c r="W1" i="10"/>
  <c r="W1" i="13"/>
  <c r="Z1" i="10"/>
  <c r="Z1" i="13"/>
  <c r="AH1" i="10"/>
  <c r="AH1" i="13"/>
  <c r="E6" i="13"/>
  <c r="G6" i="13"/>
  <c r="O6" i="13"/>
  <c r="I6" i="13"/>
  <c r="F6" i="13"/>
  <c r="N6" i="13"/>
  <c r="M6" i="13"/>
  <c r="J6" i="13"/>
  <c r="R6" i="13"/>
  <c r="H6" i="13"/>
  <c r="P6" i="13"/>
  <c r="K6" i="13"/>
  <c r="L6" i="13"/>
  <c r="Q6" i="13"/>
  <c r="W86" i="1" l="1"/>
  <c r="X86" i="1"/>
  <c r="Y86" i="1"/>
  <c r="Z86" i="1"/>
  <c r="AA86" i="1"/>
  <c r="AB86" i="1"/>
  <c r="AC86" i="1"/>
  <c r="B4" i="5" l="1"/>
  <c r="B4" i="13" s="1"/>
  <c r="B3" i="5"/>
  <c r="B3" i="13" s="1"/>
  <c r="B85" i="5"/>
  <c r="B84" i="5"/>
  <c r="B83" i="5"/>
  <c r="B82" i="5"/>
  <c r="B81" i="5"/>
  <c r="B80" i="5"/>
  <c r="B78" i="5"/>
  <c r="B77" i="5"/>
  <c r="B76" i="5"/>
  <c r="B75" i="5"/>
  <c r="B74" i="5"/>
  <c r="B73" i="5"/>
  <c r="B73" i="13" s="1"/>
  <c r="B72" i="5"/>
  <c r="B71" i="5"/>
  <c r="B69" i="5"/>
  <c r="B68" i="5"/>
  <c r="B67" i="5"/>
  <c r="B66" i="5"/>
  <c r="B65" i="5"/>
  <c r="B62" i="5"/>
  <c r="B61" i="5"/>
  <c r="B60" i="5"/>
  <c r="B59" i="5"/>
  <c r="B58" i="5"/>
  <c r="B58" i="13" s="1"/>
  <c r="B57" i="5"/>
  <c r="B57" i="13" s="1"/>
  <c r="B56" i="5"/>
  <c r="B56" i="13" s="1"/>
  <c r="B55" i="5"/>
  <c r="B55" i="13" s="1"/>
  <c r="B54" i="5"/>
  <c r="B54" i="13" s="1"/>
  <c r="B52" i="5"/>
  <c r="B51" i="5"/>
  <c r="B50" i="5"/>
  <c r="B49" i="5"/>
  <c r="B49" i="13" s="1"/>
  <c r="B48" i="5"/>
  <c r="B48" i="13" s="1"/>
  <c r="B47" i="5"/>
  <c r="B46" i="5"/>
  <c r="B46" i="13" s="1"/>
  <c r="B45" i="5"/>
  <c r="B45" i="13" s="1"/>
  <c r="B44" i="5"/>
  <c r="B44" i="13" s="1"/>
  <c r="B43" i="5"/>
  <c r="B42" i="5"/>
  <c r="B42" i="13" s="1"/>
  <c r="B41" i="5"/>
  <c r="B40" i="5"/>
  <c r="B39" i="5"/>
  <c r="B38" i="5"/>
  <c r="B37" i="5"/>
  <c r="B36" i="5"/>
  <c r="B33" i="5"/>
  <c r="B32" i="5"/>
  <c r="B31" i="5"/>
  <c r="B30" i="5"/>
  <c r="B29" i="5"/>
  <c r="B29" i="13" s="1"/>
  <c r="B28" i="5"/>
  <c r="B28" i="13" s="1"/>
  <c r="B27" i="5"/>
  <c r="B27" i="13" s="1"/>
  <c r="B26" i="5"/>
  <c r="B26" i="13" s="1"/>
  <c r="B24" i="5"/>
  <c r="B23" i="5"/>
  <c r="B22" i="5"/>
  <c r="B21" i="5"/>
  <c r="B21" i="13" s="1"/>
  <c r="B20" i="5"/>
  <c r="B20" i="13" s="1"/>
  <c r="B17" i="5"/>
  <c r="B16" i="5"/>
  <c r="B15" i="5"/>
  <c r="B14" i="5"/>
  <c r="B13" i="5"/>
  <c r="B12" i="5"/>
  <c r="B11" i="5"/>
  <c r="B10" i="5"/>
  <c r="B9" i="5"/>
  <c r="B8" i="5"/>
  <c r="B7" i="5"/>
  <c r="B2" i="5"/>
  <c r="C44" i="5" l="1"/>
  <c r="C44" i="13" s="1"/>
  <c r="C45" i="5"/>
  <c r="C45" i="13" s="1"/>
  <c r="C2" i="5" l="1"/>
  <c r="W56" i="1" l="1"/>
  <c r="X56" i="1"/>
  <c r="Y56" i="1"/>
  <c r="Z56" i="1"/>
  <c r="AA56" i="1"/>
  <c r="AB56" i="1"/>
  <c r="AC56" i="1"/>
  <c r="AD56" i="1"/>
  <c r="AE56" i="1"/>
  <c r="AF56" i="1"/>
  <c r="AG56" i="1"/>
  <c r="AH56" i="1"/>
  <c r="AI56" i="1"/>
  <c r="AJ56" i="1"/>
  <c r="AK56" i="1"/>
  <c r="AL56" i="1"/>
  <c r="AM56" i="1"/>
  <c r="AN56" i="1"/>
  <c r="AO56" i="1"/>
  <c r="W57" i="1"/>
  <c r="X57" i="1"/>
  <c r="Y57" i="1"/>
  <c r="Z57" i="1"/>
  <c r="AA57" i="1"/>
  <c r="AB57" i="1"/>
  <c r="AC57" i="1"/>
  <c r="AD57" i="1"/>
  <c r="AE57" i="1"/>
  <c r="AF57" i="1"/>
  <c r="AG57" i="1"/>
  <c r="AH57" i="1"/>
  <c r="AI57" i="1"/>
  <c r="AJ57" i="1"/>
  <c r="AK57" i="1"/>
  <c r="AL57" i="1"/>
  <c r="AM57" i="1"/>
  <c r="AN57" i="1"/>
  <c r="AO57" i="1"/>
  <c r="W58" i="1"/>
  <c r="X58" i="1"/>
  <c r="Y58" i="1"/>
  <c r="Z58" i="1"/>
  <c r="AA58" i="1"/>
  <c r="AB58" i="1"/>
  <c r="AC58" i="1"/>
  <c r="AD58" i="1"/>
  <c r="AE58" i="1"/>
  <c r="AF58" i="1"/>
  <c r="AG58" i="1"/>
  <c r="AH58" i="1"/>
  <c r="AI58" i="1"/>
  <c r="AJ58" i="1"/>
  <c r="AK58" i="1"/>
  <c r="AL58" i="1"/>
  <c r="AM58" i="1"/>
  <c r="AN58" i="1"/>
  <c r="AO58" i="1"/>
  <c r="W59" i="1"/>
  <c r="X59" i="1"/>
  <c r="Y59" i="1"/>
  <c r="Z59" i="1"/>
  <c r="AA59" i="1"/>
  <c r="AB59" i="1"/>
  <c r="AC59" i="1"/>
  <c r="AD59" i="1"/>
  <c r="AE59" i="1"/>
  <c r="AF59" i="1"/>
  <c r="AG59" i="1"/>
  <c r="AH59" i="1"/>
  <c r="AI59" i="1"/>
  <c r="AJ59" i="1"/>
  <c r="AK59" i="1"/>
  <c r="AL59" i="1"/>
  <c r="AM59" i="1"/>
  <c r="AN59" i="1"/>
  <c r="AO59" i="1"/>
  <c r="W60" i="1"/>
  <c r="X60" i="1"/>
  <c r="Y60" i="1"/>
  <c r="Z60" i="1"/>
  <c r="AA60" i="1"/>
  <c r="AB60" i="1"/>
  <c r="AC60" i="1"/>
  <c r="AD60" i="1"/>
  <c r="AE60" i="1"/>
  <c r="AF60" i="1"/>
  <c r="AG60" i="1"/>
  <c r="AH60" i="1"/>
  <c r="AI60" i="1"/>
  <c r="AJ60" i="1"/>
  <c r="AK60" i="1"/>
  <c r="AL60" i="1"/>
  <c r="AM60" i="1"/>
  <c r="AN60" i="1"/>
  <c r="AO60" i="1"/>
  <c r="W61" i="1"/>
  <c r="X61" i="1"/>
  <c r="Y61" i="1"/>
  <c r="Z61" i="1"/>
  <c r="AA61" i="1"/>
  <c r="AB61" i="1"/>
  <c r="AC61" i="1"/>
  <c r="AD61" i="1"/>
  <c r="AE61" i="1"/>
  <c r="AF61" i="1"/>
  <c r="AG61" i="1"/>
  <c r="AH61" i="1"/>
  <c r="AI61" i="1"/>
  <c r="AJ61" i="1"/>
  <c r="AK61" i="1"/>
  <c r="AL61" i="1"/>
  <c r="AM61" i="1"/>
  <c r="AN61" i="1"/>
  <c r="AO61" i="1"/>
  <c r="W62" i="1"/>
  <c r="X62" i="1"/>
  <c r="Y62" i="1"/>
  <c r="Z62" i="1"/>
  <c r="AA62" i="1"/>
  <c r="AB62" i="1"/>
  <c r="AC62" i="1"/>
  <c r="AD62" i="1"/>
  <c r="AE62" i="1"/>
  <c r="AF62" i="1"/>
  <c r="AG62" i="1"/>
  <c r="AH62" i="1"/>
  <c r="AI62" i="1"/>
  <c r="AJ62" i="1"/>
  <c r="AK62" i="1"/>
  <c r="AL62" i="1"/>
  <c r="AM62" i="1"/>
  <c r="AN62" i="1"/>
  <c r="AO62" i="1"/>
  <c r="W63" i="1"/>
  <c r="X63" i="1"/>
  <c r="Y63" i="1"/>
  <c r="Z63" i="1"/>
  <c r="AA63" i="1"/>
  <c r="AB63" i="1"/>
  <c r="AC63" i="1"/>
  <c r="AD63" i="1"/>
  <c r="AE63" i="1"/>
  <c r="AF63" i="1"/>
  <c r="AG63" i="1"/>
  <c r="AH63" i="1"/>
  <c r="AI63" i="1"/>
  <c r="AJ63" i="1"/>
  <c r="AK63" i="1"/>
  <c r="AL63" i="1"/>
  <c r="AM63" i="1"/>
  <c r="AN63" i="1"/>
  <c r="AO63" i="1"/>
  <c r="W64" i="1"/>
  <c r="X64" i="1"/>
  <c r="Y64" i="1"/>
  <c r="Z64" i="1"/>
  <c r="AA64" i="1"/>
  <c r="AB64" i="1"/>
  <c r="AC64" i="1"/>
  <c r="AD64" i="1"/>
  <c r="AE64" i="1"/>
  <c r="AF64" i="1"/>
  <c r="AG64" i="1"/>
  <c r="AH64" i="1"/>
  <c r="AI64" i="1"/>
  <c r="AJ64" i="1"/>
  <c r="AK64" i="1"/>
  <c r="AL64" i="1"/>
  <c r="AM64" i="1"/>
  <c r="AN64" i="1"/>
  <c r="AO64" i="1"/>
  <c r="W65" i="1"/>
  <c r="X65" i="1"/>
  <c r="Y65" i="1"/>
  <c r="Z65" i="1"/>
  <c r="AA65" i="1"/>
  <c r="AB65" i="1"/>
  <c r="AC65" i="1"/>
  <c r="AD65" i="1"/>
  <c r="AE65" i="1"/>
  <c r="AF65" i="1"/>
  <c r="AG65" i="1"/>
  <c r="AH65" i="1"/>
  <c r="AI65" i="1"/>
  <c r="AJ65" i="1"/>
  <c r="AK65" i="1"/>
  <c r="AL65" i="1"/>
  <c r="AM65" i="1"/>
  <c r="AN65" i="1"/>
  <c r="AO65" i="1"/>
  <c r="W66" i="1"/>
  <c r="X66" i="1"/>
  <c r="Y66" i="1"/>
  <c r="Z66" i="1"/>
  <c r="AA66" i="1"/>
  <c r="AB66" i="1"/>
  <c r="AC66" i="1"/>
  <c r="AD66" i="1"/>
  <c r="AE66" i="1"/>
  <c r="AF66" i="1"/>
  <c r="AG66" i="1"/>
  <c r="AH66" i="1"/>
  <c r="AI66" i="1"/>
  <c r="AJ66" i="1"/>
  <c r="AK66" i="1"/>
  <c r="AL66" i="1"/>
  <c r="AM66" i="1"/>
  <c r="AN66" i="1"/>
  <c r="AO66" i="1"/>
  <c r="D49" i="5"/>
  <c r="D49" i="13" s="1"/>
  <c r="D48" i="5"/>
  <c r="D48" i="13" s="1"/>
  <c r="E7" i="5" l="1"/>
  <c r="D8" i="5" l="1"/>
  <c r="S53" i="5" l="1"/>
  <c r="T53" i="5"/>
  <c r="U53" i="5"/>
  <c r="C54" i="5" l="1"/>
  <c r="C54" i="13" s="1"/>
  <c r="D54" i="5"/>
  <c r="D54" i="13" s="1"/>
  <c r="E54" i="5"/>
  <c r="E54" i="13" s="1"/>
  <c r="F54" i="5"/>
  <c r="G54" i="5"/>
  <c r="G54" i="13" s="1"/>
  <c r="H54" i="5"/>
  <c r="I54" i="5"/>
  <c r="I54" i="13" s="1"/>
  <c r="J54" i="5"/>
  <c r="J54" i="13" s="1"/>
  <c r="K54" i="5"/>
  <c r="K54" i="13" s="1"/>
  <c r="L54" i="5"/>
  <c r="M54" i="5"/>
  <c r="N54" i="5"/>
  <c r="N54" i="13" s="1"/>
  <c r="O54" i="5"/>
  <c r="O54" i="13" s="1"/>
  <c r="P54" i="5"/>
  <c r="Q54" i="5"/>
  <c r="R54" i="5"/>
  <c r="R54" i="13" s="1"/>
  <c r="C55" i="5"/>
  <c r="C55" i="13" s="1"/>
  <c r="D55" i="5"/>
  <c r="D55" i="13" s="1"/>
  <c r="E55" i="5"/>
  <c r="F55" i="5"/>
  <c r="G55" i="5"/>
  <c r="G55" i="13" s="1"/>
  <c r="H55" i="5"/>
  <c r="H55" i="13" s="1"/>
  <c r="I55" i="5"/>
  <c r="I55" i="13" s="1"/>
  <c r="J55" i="5"/>
  <c r="J55" i="13" s="1"/>
  <c r="K55" i="5"/>
  <c r="K55" i="13" s="1"/>
  <c r="L55" i="5"/>
  <c r="M55" i="5"/>
  <c r="N55" i="5"/>
  <c r="N55" i="13" s="1"/>
  <c r="O55" i="5"/>
  <c r="O55" i="13" s="1"/>
  <c r="P55" i="5"/>
  <c r="P55" i="13" s="1"/>
  <c r="Q55" i="5"/>
  <c r="R55" i="5"/>
  <c r="R55" i="13" s="1"/>
  <c r="C56" i="5"/>
  <c r="C56" i="13" s="1"/>
  <c r="D56" i="5"/>
  <c r="D56" i="13" s="1"/>
  <c r="E56" i="5"/>
  <c r="E56" i="13" s="1"/>
  <c r="F56" i="5"/>
  <c r="G56" i="5"/>
  <c r="G56" i="13" s="1"/>
  <c r="H56" i="5"/>
  <c r="H56" i="13" s="1"/>
  <c r="I56" i="5"/>
  <c r="I56" i="13" s="1"/>
  <c r="J56" i="5"/>
  <c r="J56" i="13" s="1"/>
  <c r="K56" i="5"/>
  <c r="K56" i="13" s="1"/>
  <c r="L56" i="5"/>
  <c r="M56" i="5"/>
  <c r="AF56" i="5" s="1"/>
  <c r="N56" i="5"/>
  <c r="N56" i="13" s="1"/>
  <c r="O56" i="5"/>
  <c r="O56" i="13" s="1"/>
  <c r="P56" i="5"/>
  <c r="P56" i="13" s="1"/>
  <c r="Q56" i="5"/>
  <c r="AJ56" i="5" s="1"/>
  <c r="R56" i="5"/>
  <c r="R56" i="13" s="1"/>
  <c r="C57" i="5"/>
  <c r="C57" i="13" s="1"/>
  <c r="D57" i="5"/>
  <c r="D57" i="13" s="1"/>
  <c r="E57" i="5"/>
  <c r="E57" i="13" s="1"/>
  <c r="F57" i="5"/>
  <c r="G57" i="5"/>
  <c r="G57" i="13" s="1"/>
  <c r="H57" i="5"/>
  <c r="H57" i="13" s="1"/>
  <c r="I57" i="5"/>
  <c r="I57" i="13" s="1"/>
  <c r="J57" i="5"/>
  <c r="J57" i="13" s="1"/>
  <c r="K57" i="5"/>
  <c r="K57" i="13" s="1"/>
  <c r="L57" i="5"/>
  <c r="M57" i="5"/>
  <c r="N57" i="5"/>
  <c r="N57" i="13" s="1"/>
  <c r="O57" i="5"/>
  <c r="O57" i="13" s="1"/>
  <c r="P57" i="5"/>
  <c r="P57" i="13" s="1"/>
  <c r="Q57" i="5"/>
  <c r="R57" i="5"/>
  <c r="R57" i="13" s="1"/>
  <c r="C58" i="5"/>
  <c r="C58" i="13" s="1"/>
  <c r="D58" i="5"/>
  <c r="D58" i="13" s="1"/>
  <c r="E58" i="5"/>
  <c r="X58" i="5" s="1"/>
  <c r="F58" i="5"/>
  <c r="Y58" i="5" s="1"/>
  <c r="G58" i="5"/>
  <c r="Z58" i="5" s="1"/>
  <c r="H58" i="5"/>
  <c r="AA58" i="5" s="1"/>
  <c r="I58" i="5"/>
  <c r="AB58" i="5" s="1"/>
  <c r="J58" i="5"/>
  <c r="AC58" i="5" s="1"/>
  <c r="K58" i="5"/>
  <c r="AD58" i="5" s="1"/>
  <c r="L58" i="5"/>
  <c r="AE58" i="5" s="1"/>
  <c r="M58" i="5"/>
  <c r="AF58" i="5" s="1"/>
  <c r="N58" i="5"/>
  <c r="AG58" i="5" s="1"/>
  <c r="O58" i="5"/>
  <c r="O58" i="13" s="1"/>
  <c r="P58" i="5"/>
  <c r="AI58" i="5" s="1"/>
  <c r="Q58" i="5"/>
  <c r="AJ58" i="5" s="1"/>
  <c r="R58" i="5"/>
  <c r="AK58" i="5" s="1"/>
  <c r="C59" i="5"/>
  <c r="D59" i="5"/>
  <c r="E59" i="5"/>
  <c r="F59" i="5"/>
  <c r="Y59" i="5" s="1"/>
  <c r="G59" i="5"/>
  <c r="Z59" i="5" s="1"/>
  <c r="H59" i="5"/>
  <c r="AA59" i="5" s="1"/>
  <c r="I59" i="5"/>
  <c r="AB59" i="5" s="1"/>
  <c r="J59" i="5"/>
  <c r="AC59" i="5" s="1"/>
  <c r="K59" i="5"/>
  <c r="AD59" i="5" s="1"/>
  <c r="L59" i="5"/>
  <c r="AE59" i="5" s="1"/>
  <c r="M59" i="5"/>
  <c r="N59" i="5"/>
  <c r="AG59" i="5" s="1"/>
  <c r="O59" i="5"/>
  <c r="AH59" i="5" s="1"/>
  <c r="P59" i="5"/>
  <c r="AI59" i="5" s="1"/>
  <c r="Q59" i="5"/>
  <c r="AJ59" i="5" s="1"/>
  <c r="R59" i="5"/>
  <c r="AK59" i="5" s="1"/>
  <c r="C60" i="5"/>
  <c r="D60" i="5"/>
  <c r="E60" i="5"/>
  <c r="X60" i="5" s="1"/>
  <c r="F60" i="5"/>
  <c r="Y60" i="5" s="1"/>
  <c r="G60" i="5"/>
  <c r="Z60" i="5" s="1"/>
  <c r="H60" i="5"/>
  <c r="AA60" i="5" s="1"/>
  <c r="I60" i="5"/>
  <c r="AB60" i="5" s="1"/>
  <c r="J60" i="5"/>
  <c r="AC60" i="5" s="1"/>
  <c r="K60" i="5"/>
  <c r="AD60" i="5" s="1"/>
  <c r="L60" i="5"/>
  <c r="AE60" i="5" s="1"/>
  <c r="M60" i="5"/>
  <c r="AF60" i="5" s="1"/>
  <c r="N60" i="5"/>
  <c r="AG60" i="5" s="1"/>
  <c r="O60" i="5"/>
  <c r="AH60" i="5" s="1"/>
  <c r="P60" i="5"/>
  <c r="AI60" i="5" s="1"/>
  <c r="Q60" i="5"/>
  <c r="AJ60" i="5" s="1"/>
  <c r="R60" i="5"/>
  <c r="AK60" i="5" s="1"/>
  <c r="S60" i="5"/>
  <c r="T60" i="5"/>
  <c r="U60" i="5"/>
  <c r="C61" i="5"/>
  <c r="D61" i="5"/>
  <c r="E61" i="5"/>
  <c r="X61" i="5" s="1"/>
  <c r="F61" i="5"/>
  <c r="Y61" i="5" s="1"/>
  <c r="G61" i="5"/>
  <c r="Z61" i="5" s="1"/>
  <c r="H61" i="5"/>
  <c r="AA61" i="5" s="1"/>
  <c r="I61" i="5"/>
  <c r="AB61" i="5" s="1"/>
  <c r="J61" i="5"/>
  <c r="AC61" i="5" s="1"/>
  <c r="K61" i="5"/>
  <c r="AD61" i="5" s="1"/>
  <c r="L61" i="5"/>
  <c r="AE61" i="5" s="1"/>
  <c r="M61" i="5"/>
  <c r="AF61" i="5" s="1"/>
  <c r="N61" i="5"/>
  <c r="AG61" i="5" s="1"/>
  <c r="O61" i="5"/>
  <c r="AH61" i="5" s="1"/>
  <c r="P61" i="5"/>
  <c r="AI61" i="5" s="1"/>
  <c r="Q61" i="5"/>
  <c r="AJ61" i="5" s="1"/>
  <c r="R61" i="5"/>
  <c r="AK61" i="5" s="1"/>
  <c r="S61" i="5"/>
  <c r="T61" i="5"/>
  <c r="U61" i="5"/>
  <c r="C62" i="5"/>
  <c r="D62" i="5"/>
  <c r="E62" i="5"/>
  <c r="X62" i="5" s="1"/>
  <c r="F62" i="5"/>
  <c r="Y62" i="5" s="1"/>
  <c r="G62" i="5"/>
  <c r="Z62" i="5" s="1"/>
  <c r="H62" i="5"/>
  <c r="AA62" i="5" s="1"/>
  <c r="I62" i="5"/>
  <c r="AB62" i="5" s="1"/>
  <c r="J62" i="5"/>
  <c r="AC62" i="5" s="1"/>
  <c r="K62" i="5"/>
  <c r="AD62" i="5" s="1"/>
  <c r="L62" i="5"/>
  <c r="AE62" i="5" s="1"/>
  <c r="M62" i="5"/>
  <c r="AF62" i="5" s="1"/>
  <c r="N62" i="5"/>
  <c r="AG62" i="5" s="1"/>
  <c r="O62" i="5"/>
  <c r="AH62" i="5" s="1"/>
  <c r="P62" i="5"/>
  <c r="AI62" i="5" s="1"/>
  <c r="Q62" i="5"/>
  <c r="AJ62" i="5" s="1"/>
  <c r="R62" i="5"/>
  <c r="AK62" i="5" s="1"/>
  <c r="S62" i="5"/>
  <c r="T62" i="5"/>
  <c r="U62" i="5"/>
  <c r="C80" i="5"/>
  <c r="C81" i="5"/>
  <c r="C82" i="5"/>
  <c r="C83" i="5"/>
  <c r="C84" i="5"/>
  <c r="C85" i="5"/>
  <c r="C71" i="5"/>
  <c r="C72" i="5"/>
  <c r="C73" i="5"/>
  <c r="C74" i="5"/>
  <c r="C75" i="5"/>
  <c r="C76" i="5"/>
  <c r="C77" i="5"/>
  <c r="C78" i="5"/>
  <c r="C65" i="5"/>
  <c r="C66" i="5"/>
  <c r="C67" i="5"/>
  <c r="C68" i="5"/>
  <c r="C69" i="5"/>
  <c r="C42" i="5"/>
  <c r="C43" i="5"/>
  <c r="C46" i="5"/>
  <c r="C46" i="13" s="1"/>
  <c r="C47" i="5"/>
  <c r="C48" i="5"/>
  <c r="C48" i="13" s="1"/>
  <c r="C49" i="5"/>
  <c r="C49" i="13" s="1"/>
  <c r="C50" i="5"/>
  <c r="C51" i="5"/>
  <c r="C52" i="5"/>
  <c r="C41" i="5"/>
  <c r="C40" i="5"/>
  <c r="C36" i="5"/>
  <c r="C37" i="5"/>
  <c r="C38" i="5"/>
  <c r="C39" i="5"/>
  <c r="C26" i="5"/>
  <c r="C27" i="5"/>
  <c r="C28" i="5"/>
  <c r="C29" i="5"/>
  <c r="C30" i="5"/>
  <c r="C31" i="5"/>
  <c r="C32" i="5"/>
  <c r="C33" i="5"/>
  <c r="C19" i="5"/>
  <c r="C20" i="5"/>
  <c r="C21" i="5"/>
  <c r="C22" i="5"/>
  <c r="C23" i="5"/>
  <c r="C24" i="5"/>
  <c r="C7" i="5"/>
  <c r="C8" i="5"/>
  <c r="C9" i="5"/>
  <c r="C10" i="5"/>
  <c r="C11" i="5"/>
  <c r="C12" i="5"/>
  <c r="C13" i="5"/>
  <c r="C14" i="5"/>
  <c r="C15" i="5"/>
  <c r="C16" i="5"/>
  <c r="C17" i="5"/>
  <c r="X7" i="5"/>
  <c r="AF59" i="5" l="1"/>
  <c r="X59" i="5"/>
  <c r="AA54" i="5"/>
  <c r="H54" i="13"/>
  <c r="X55" i="5"/>
  <c r="E55" i="13"/>
  <c r="X55" i="13" s="1"/>
  <c r="AE57" i="5"/>
  <c r="L57" i="13"/>
  <c r="AE57" i="13" s="1"/>
  <c r="AE56" i="5"/>
  <c r="L56" i="13"/>
  <c r="AE56" i="13" s="1"/>
  <c r="AE55" i="5"/>
  <c r="L55" i="13"/>
  <c r="AE55" i="13" s="1"/>
  <c r="AE54" i="5"/>
  <c r="L54" i="13"/>
  <c r="AE54" i="13" s="1"/>
  <c r="Y57" i="13"/>
  <c r="AA57" i="13"/>
  <c r="Y56" i="13"/>
  <c r="AA56" i="13"/>
  <c r="Y55" i="13"/>
  <c r="AA55" i="13"/>
  <c r="Y54" i="13"/>
  <c r="AA54" i="13"/>
  <c r="X57" i="13"/>
  <c r="AC57" i="13"/>
  <c r="Z57" i="13"/>
  <c r="AC55" i="13"/>
  <c r="Z55" i="13"/>
  <c r="Z56" i="13"/>
  <c r="AC56" i="13"/>
  <c r="X56" i="13"/>
  <c r="X54" i="13"/>
  <c r="Z54" i="13"/>
  <c r="AC54" i="13"/>
  <c r="AA56" i="5"/>
  <c r="Y54" i="5"/>
  <c r="AB57" i="13"/>
  <c r="AB56" i="13"/>
  <c r="AB55" i="13"/>
  <c r="AB54" i="13"/>
  <c r="AH56" i="13"/>
  <c r="AH55" i="13"/>
  <c r="AH54" i="13"/>
  <c r="AI57" i="13"/>
  <c r="AI56" i="13"/>
  <c r="AI55" i="13"/>
  <c r="AH58" i="13"/>
  <c r="AH57" i="13"/>
  <c r="AD57" i="13"/>
  <c r="AD56" i="13"/>
  <c r="AD55" i="13"/>
  <c r="AD54" i="13"/>
  <c r="AK57" i="13"/>
  <c r="AK56" i="13"/>
  <c r="AK55" i="13"/>
  <c r="AK54" i="13"/>
  <c r="AI54" i="5"/>
  <c r="P54" i="13"/>
  <c r="AI54" i="13" s="1"/>
  <c r="AG57" i="13"/>
  <c r="AG56" i="13"/>
  <c r="AG55" i="13"/>
  <c r="AG54" i="13"/>
  <c r="AA57" i="5"/>
  <c r="AA55" i="5"/>
  <c r="Y55" i="5"/>
  <c r="AK55" i="5"/>
  <c r="AC55" i="5"/>
  <c r="AG54" i="5"/>
  <c r="AK54" i="5"/>
  <c r="AD55" i="5"/>
  <c r="Z54" i="5"/>
  <c r="AI57" i="5"/>
  <c r="AI55" i="5"/>
  <c r="AH55" i="5"/>
  <c r="Z55" i="5"/>
  <c r="AG55" i="5"/>
  <c r="AC54" i="5"/>
  <c r="AH54" i="5"/>
  <c r="X56" i="5"/>
  <c r="AI56" i="5"/>
  <c r="AB56" i="5"/>
  <c r="AH58" i="5"/>
  <c r="AD54" i="5"/>
  <c r="Y57" i="5"/>
  <c r="Y56" i="5"/>
  <c r="AD57" i="5"/>
  <c r="AK57" i="5"/>
  <c r="AG57" i="5"/>
  <c r="AC57" i="5"/>
  <c r="AH56" i="5"/>
  <c r="AD56" i="5"/>
  <c r="Z56" i="5"/>
  <c r="AJ55" i="5"/>
  <c r="AF55" i="5"/>
  <c r="AB55" i="5"/>
  <c r="AJ54" i="5"/>
  <c r="AF54" i="5"/>
  <c r="AB54" i="5"/>
  <c r="X54" i="5"/>
  <c r="AH57" i="5"/>
  <c r="Z57" i="5"/>
  <c r="AJ57" i="5"/>
  <c r="AF57" i="5"/>
  <c r="AB57" i="5"/>
  <c r="X57" i="5"/>
  <c r="AK56" i="5"/>
  <c r="AG56" i="5"/>
  <c r="AC56" i="5"/>
  <c r="X1" i="1"/>
  <c r="W1" i="5" s="1"/>
  <c r="Y1" i="1"/>
  <c r="X1" i="5" s="1"/>
  <c r="Z1" i="1"/>
  <c r="Y1" i="5" s="1"/>
  <c r="AA1" i="1"/>
  <c r="Z1" i="5" s="1"/>
  <c r="AB1" i="1"/>
  <c r="AA1" i="5" s="1"/>
  <c r="AC1" i="1"/>
  <c r="AB1" i="5" s="1"/>
  <c r="AD1" i="1"/>
  <c r="AC1" i="5" s="1"/>
  <c r="AE1" i="1"/>
  <c r="AD1" i="5" s="1"/>
  <c r="AF1" i="1"/>
  <c r="AE1" i="5" s="1"/>
  <c r="AG1" i="1"/>
  <c r="AF1" i="5" s="1"/>
  <c r="AH1" i="1"/>
  <c r="AG1" i="5" s="1"/>
  <c r="AI1" i="1"/>
  <c r="AH1" i="5" s="1"/>
  <c r="AJ1" i="1"/>
  <c r="AI1" i="5" s="1"/>
  <c r="AK1" i="1"/>
  <c r="AJ1" i="5" s="1"/>
  <c r="AL1" i="1"/>
  <c r="AK1" i="5" s="1"/>
  <c r="AM1" i="1"/>
  <c r="AL1" i="5" s="1"/>
  <c r="AN1" i="1"/>
  <c r="AM1" i="5" s="1"/>
  <c r="AO1" i="1"/>
  <c r="AN1" i="5" s="1"/>
  <c r="W1" i="1"/>
  <c r="V1" i="5" s="1"/>
  <c r="W148" i="1"/>
  <c r="X148" i="1"/>
  <c r="Y148" i="1"/>
  <c r="Z148" i="1"/>
  <c r="AA148" i="1"/>
  <c r="AB148" i="1"/>
  <c r="AC148" i="1"/>
  <c r="AD148" i="1"/>
  <c r="AE148" i="1"/>
  <c r="AF148" i="1"/>
  <c r="AG148" i="1"/>
  <c r="AH148" i="1"/>
  <c r="AI148" i="1"/>
  <c r="AJ148" i="1"/>
  <c r="AK148" i="1"/>
  <c r="AL148" i="1"/>
  <c r="AM148" i="1"/>
  <c r="AN148" i="1"/>
  <c r="AO148" i="1"/>
  <c r="W149" i="1"/>
  <c r="X149" i="1"/>
  <c r="Y149" i="1"/>
  <c r="Z149" i="1"/>
  <c r="AA149" i="1"/>
  <c r="AB149" i="1"/>
  <c r="AC149" i="1"/>
  <c r="AD149" i="1"/>
  <c r="AE149" i="1"/>
  <c r="AF149" i="1"/>
  <c r="AG149" i="1"/>
  <c r="AH149" i="1"/>
  <c r="AI149" i="1"/>
  <c r="AJ149" i="1"/>
  <c r="AK149" i="1"/>
  <c r="AL149" i="1"/>
  <c r="AM149" i="1"/>
  <c r="AN149" i="1"/>
  <c r="AO149" i="1"/>
  <c r="W150" i="1"/>
  <c r="X150" i="1"/>
  <c r="Y150" i="1"/>
  <c r="Z150" i="1"/>
  <c r="AA150" i="1"/>
  <c r="AB150" i="1"/>
  <c r="AC150" i="1"/>
  <c r="AD150" i="1"/>
  <c r="AE150" i="1"/>
  <c r="AF150" i="1"/>
  <c r="AG150" i="1"/>
  <c r="AH150" i="1"/>
  <c r="AI150" i="1"/>
  <c r="AJ150" i="1"/>
  <c r="AK150" i="1"/>
  <c r="AL150" i="1"/>
  <c r="AM150" i="1"/>
  <c r="AN150" i="1"/>
  <c r="AO150" i="1"/>
  <c r="W151" i="1"/>
  <c r="X151" i="1"/>
  <c r="Y151" i="1"/>
  <c r="Z151" i="1"/>
  <c r="AA151" i="1"/>
  <c r="AB151" i="1"/>
  <c r="AC151" i="1"/>
  <c r="AD151" i="1"/>
  <c r="AE151" i="1"/>
  <c r="AF151" i="1"/>
  <c r="AG151" i="1"/>
  <c r="AH151" i="1"/>
  <c r="AI151" i="1"/>
  <c r="AJ151" i="1"/>
  <c r="AK151" i="1"/>
  <c r="AL151" i="1"/>
  <c r="AM151" i="1"/>
  <c r="AN151" i="1"/>
  <c r="AO151" i="1"/>
  <c r="W152" i="1"/>
  <c r="X152" i="1"/>
  <c r="Y152" i="1"/>
  <c r="Z152" i="1"/>
  <c r="AA152" i="1"/>
  <c r="AB152" i="1"/>
  <c r="AC152" i="1"/>
  <c r="AD152" i="1"/>
  <c r="AE152" i="1"/>
  <c r="AF152" i="1"/>
  <c r="AG152" i="1"/>
  <c r="AH152" i="1"/>
  <c r="AI152" i="1"/>
  <c r="AJ152" i="1"/>
  <c r="AK152" i="1"/>
  <c r="AL152" i="1"/>
  <c r="AM152" i="1"/>
  <c r="AN152" i="1"/>
  <c r="AO152" i="1"/>
  <c r="W153" i="1"/>
  <c r="X153" i="1"/>
  <c r="Y153" i="1"/>
  <c r="Z153" i="1"/>
  <c r="AA153" i="1"/>
  <c r="AB153" i="1"/>
  <c r="AC153" i="1"/>
  <c r="AD153" i="1"/>
  <c r="AE153" i="1"/>
  <c r="AF153" i="1"/>
  <c r="AG153" i="1"/>
  <c r="AH153" i="1"/>
  <c r="AI153" i="1"/>
  <c r="AJ153" i="1"/>
  <c r="AK153" i="1"/>
  <c r="AL153" i="1"/>
  <c r="AM153" i="1"/>
  <c r="AN153" i="1"/>
  <c r="AO153" i="1"/>
  <c r="W154" i="1"/>
  <c r="X154" i="1"/>
  <c r="Y154" i="1"/>
  <c r="Z154" i="1"/>
  <c r="AA154" i="1"/>
  <c r="AB154" i="1"/>
  <c r="AC154" i="1"/>
  <c r="AD154" i="1"/>
  <c r="AE154" i="1"/>
  <c r="AF154" i="1"/>
  <c r="AG154" i="1"/>
  <c r="AH154" i="1"/>
  <c r="AI154" i="1"/>
  <c r="AJ154" i="1"/>
  <c r="AK154" i="1"/>
  <c r="AL154" i="1"/>
  <c r="AM154" i="1"/>
  <c r="AN154" i="1"/>
  <c r="AO154" i="1"/>
  <c r="W155" i="1"/>
  <c r="X155" i="1"/>
  <c r="Y155" i="1"/>
  <c r="Z155" i="1"/>
  <c r="AA155" i="1"/>
  <c r="AB155" i="1"/>
  <c r="AC155" i="1"/>
  <c r="AD155" i="1"/>
  <c r="AE155" i="1"/>
  <c r="AF155" i="1"/>
  <c r="AG155" i="1"/>
  <c r="AH155" i="1"/>
  <c r="AI155" i="1"/>
  <c r="AJ155" i="1"/>
  <c r="AK155" i="1"/>
  <c r="AL155" i="1"/>
  <c r="AM155" i="1"/>
  <c r="AN155" i="1"/>
  <c r="AO155" i="1"/>
  <c r="W156" i="1"/>
  <c r="X156" i="1"/>
  <c r="Y156" i="1"/>
  <c r="Z156" i="1"/>
  <c r="AA156" i="1"/>
  <c r="AB156" i="1"/>
  <c r="AC156" i="1"/>
  <c r="AD156" i="1"/>
  <c r="AE156" i="1"/>
  <c r="AF156" i="1"/>
  <c r="AG156" i="1"/>
  <c r="AH156" i="1"/>
  <c r="AI156" i="1"/>
  <c r="AJ156" i="1"/>
  <c r="AK156" i="1"/>
  <c r="AL156" i="1"/>
  <c r="AM156" i="1"/>
  <c r="AN156" i="1"/>
  <c r="AO156" i="1"/>
  <c r="W157" i="1"/>
  <c r="X157" i="1"/>
  <c r="Y157" i="1"/>
  <c r="Z157" i="1"/>
  <c r="AA157" i="1"/>
  <c r="AB157" i="1"/>
  <c r="AC157" i="1"/>
  <c r="AD157" i="1"/>
  <c r="AE157" i="1"/>
  <c r="AF157" i="1"/>
  <c r="AG157" i="1"/>
  <c r="AH157" i="1"/>
  <c r="AI157" i="1"/>
  <c r="AJ157" i="1"/>
  <c r="AK157" i="1"/>
  <c r="AL157" i="1"/>
  <c r="AM157" i="1"/>
  <c r="AN157" i="1"/>
  <c r="AO157" i="1"/>
  <c r="W158" i="1"/>
  <c r="X158" i="1"/>
  <c r="Y158" i="1"/>
  <c r="Z158" i="1"/>
  <c r="AA158" i="1"/>
  <c r="AB158" i="1"/>
  <c r="AC158" i="1"/>
  <c r="AD158" i="1"/>
  <c r="AE158" i="1"/>
  <c r="AF158" i="1"/>
  <c r="AG158" i="1"/>
  <c r="AH158" i="1"/>
  <c r="AI158" i="1"/>
  <c r="AJ158" i="1"/>
  <c r="AK158" i="1"/>
  <c r="AL158" i="1"/>
  <c r="AM158" i="1"/>
  <c r="AN158" i="1"/>
  <c r="AO158" i="1"/>
  <c r="D44" i="5"/>
  <c r="D44" i="13" s="1"/>
  <c r="E44" i="5"/>
  <c r="X44" i="5" s="1"/>
  <c r="F44" i="5"/>
  <c r="Y44" i="5" s="1"/>
  <c r="G44" i="5"/>
  <c r="Z44" i="5" s="1"/>
  <c r="H44" i="5"/>
  <c r="AA44" i="5" s="1"/>
  <c r="I44" i="5"/>
  <c r="AB44" i="5" s="1"/>
  <c r="J44" i="5"/>
  <c r="AC44" i="5" s="1"/>
  <c r="K44" i="5"/>
  <c r="AD44" i="5" s="1"/>
  <c r="L44" i="5"/>
  <c r="AE44" i="5" s="1"/>
  <c r="M44" i="5"/>
  <c r="AF44" i="5" s="1"/>
  <c r="N44" i="5"/>
  <c r="AG44" i="5" s="1"/>
  <c r="O44" i="5"/>
  <c r="O44" i="13" s="1"/>
  <c r="P44" i="5"/>
  <c r="AI44" i="5" s="1"/>
  <c r="Q44" i="5"/>
  <c r="AJ44" i="5" s="1"/>
  <c r="R44" i="5"/>
  <c r="AK44" i="5" s="1"/>
  <c r="AL44" i="5"/>
  <c r="AM44" i="5"/>
  <c r="AN44" i="5"/>
  <c r="AO113" i="1"/>
  <c r="AN113" i="1"/>
  <c r="AM113" i="1"/>
  <c r="AL113" i="1"/>
  <c r="AK113" i="1"/>
  <c r="AJ113" i="1"/>
  <c r="AI113" i="1"/>
  <c r="AH113" i="1"/>
  <c r="AG113" i="1"/>
  <c r="AF113" i="1"/>
  <c r="AE113" i="1"/>
  <c r="AD113" i="1"/>
  <c r="AC113" i="1"/>
  <c r="AB113" i="1"/>
  <c r="AA113" i="1"/>
  <c r="Z113" i="1"/>
  <c r="Y113" i="1"/>
  <c r="X113" i="1"/>
  <c r="W113" i="1"/>
  <c r="AO112" i="1"/>
  <c r="AN112" i="1"/>
  <c r="AM112" i="1"/>
  <c r="AL112" i="1"/>
  <c r="AK112" i="1"/>
  <c r="AJ112" i="1"/>
  <c r="AI112" i="1"/>
  <c r="AH112" i="1"/>
  <c r="AG112" i="1"/>
  <c r="AF112" i="1"/>
  <c r="AE112" i="1"/>
  <c r="AD112" i="1"/>
  <c r="AC112" i="1"/>
  <c r="AB112" i="1"/>
  <c r="AA112" i="1"/>
  <c r="Z112" i="1"/>
  <c r="Y112" i="1"/>
  <c r="X112" i="1"/>
  <c r="W112" i="1"/>
  <c r="AO111" i="1"/>
  <c r="AN111" i="1"/>
  <c r="AM111" i="1"/>
  <c r="AL111" i="1"/>
  <c r="AK111" i="1"/>
  <c r="AJ111" i="1"/>
  <c r="AI111" i="1"/>
  <c r="AH111" i="1"/>
  <c r="AG111" i="1"/>
  <c r="AF111" i="1"/>
  <c r="AE111" i="1"/>
  <c r="AD111" i="1"/>
  <c r="AC111" i="1"/>
  <c r="AB111" i="1"/>
  <c r="AA111" i="1"/>
  <c r="Z111" i="1"/>
  <c r="Y111" i="1"/>
  <c r="X111" i="1"/>
  <c r="W111" i="1"/>
  <c r="AO110" i="1"/>
  <c r="AN110" i="1"/>
  <c r="AM110" i="1"/>
  <c r="AL110" i="1"/>
  <c r="AK110" i="1"/>
  <c r="AJ110" i="1"/>
  <c r="AI110" i="1"/>
  <c r="AH110" i="1"/>
  <c r="AG110" i="1"/>
  <c r="AF110" i="1"/>
  <c r="AE110" i="1"/>
  <c r="AD110" i="1"/>
  <c r="AC110" i="1"/>
  <c r="AB110" i="1"/>
  <c r="AA110" i="1"/>
  <c r="Z110" i="1"/>
  <c r="Y110" i="1"/>
  <c r="X110" i="1"/>
  <c r="W110" i="1"/>
  <c r="AO109" i="1"/>
  <c r="AN109" i="1"/>
  <c r="AM109" i="1"/>
  <c r="AL109" i="1"/>
  <c r="AK109" i="1"/>
  <c r="AJ109" i="1"/>
  <c r="AI109" i="1"/>
  <c r="AH109" i="1"/>
  <c r="AG109" i="1"/>
  <c r="AF109" i="1"/>
  <c r="AE109" i="1"/>
  <c r="AD109" i="1"/>
  <c r="AC109" i="1"/>
  <c r="AB109" i="1"/>
  <c r="AA109" i="1"/>
  <c r="Z109" i="1"/>
  <c r="Y109" i="1"/>
  <c r="X109" i="1"/>
  <c r="W109" i="1"/>
  <c r="AO108" i="1"/>
  <c r="AN108" i="1"/>
  <c r="AM108" i="1"/>
  <c r="AL108" i="1"/>
  <c r="AK108" i="1"/>
  <c r="AJ108" i="1"/>
  <c r="AI108" i="1"/>
  <c r="AH108" i="1"/>
  <c r="AG108" i="1"/>
  <c r="AF108" i="1"/>
  <c r="AE108" i="1"/>
  <c r="AD108" i="1"/>
  <c r="AC108" i="1"/>
  <c r="AB108" i="1"/>
  <c r="AA108" i="1"/>
  <c r="Z108" i="1"/>
  <c r="Y108" i="1"/>
  <c r="X108" i="1"/>
  <c r="W108" i="1"/>
  <c r="D1" i="5"/>
  <c r="E1" i="5"/>
  <c r="F1" i="5"/>
  <c r="G1" i="5"/>
  <c r="H1" i="5"/>
  <c r="I1" i="5"/>
  <c r="J1" i="5"/>
  <c r="K1" i="5"/>
  <c r="L1" i="5"/>
  <c r="M1" i="5"/>
  <c r="N1" i="5"/>
  <c r="O1" i="5"/>
  <c r="P1" i="5"/>
  <c r="Q1" i="5"/>
  <c r="R1" i="5"/>
  <c r="S1" i="5"/>
  <c r="T1" i="5"/>
  <c r="U1" i="5"/>
  <c r="C1" i="5"/>
  <c r="W213" i="1"/>
  <c r="X213" i="1"/>
  <c r="Y213" i="1"/>
  <c r="Z213" i="1"/>
  <c r="AA213" i="1"/>
  <c r="AB213" i="1"/>
  <c r="AC213" i="1"/>
  <c r="AD213" i="1"/>
  <c r="AE213" i="1"/>
  <c r="AF213" i="1"/>
  <c r="AG213" i="1"/>
  <c r="AH213" i="1"/>
  <c r="AI213" i="1"/>
  <c r="AJ213" i="1"/>
  <c r="AK213" i="1"/>
  <c r="AL213" i="1"/>
  <c r="AM213" i="1"/>
  <c r="AN213" i="1"/>
  <c r="AO213" i="1"/>
  <c r="W214" i="1"/>
  <c r="X214" i="1"/>
  <c r="Y214" i="1"/>
  <c r="Z214" i="1"/>
  <c r="AA214" i="1"/>
  <c r="AB214" i="1"/>
  <c r="AC214" i="1"/>
  <c r="AD214" i="1"/>
  <c r="AE214" i="1"/>
  <c r="AF214" i="1"/>
  <c r="AG214" i="1"/>
  <c r="AH214" i="1"/>
  <c r="AI214" i="1"/>
  <c r="AJ214" i="1"/>
  <c r="AK214" i="1"/>
  <c r="AL214" i="1"/>
  <c r="AM214" i="1"/>
  <c r="AN214" i="1"/>
  <c r="AO214" i="1"/>
  <c r="W215" i="1"/>
  <c r="X215" i="1"/>
  <c r="Y215" i="1"/>
  <c r="Z215" i="1"/>
  <c r="AA215" i="1"/>
  <c r="AB215" i="1"/>
  <c r="AC215" i="1"/>
  <c r="AD215" i="1"/>
  <c r="AE215" i="1"/>
  <c r="AF215" i="1"/>
  <c r="AG215" i="1"/>
  <c r="AH215" i="1"/>
  <c r="AI215" i="1"/>
  <c r="AJ215" i="1"/>
  <c r="AK215" i="1"/>
  <c r="AL215" i="1"/>
  <c r="AM215" i="1"/>
  <c r="AN215" i="1"/>
  <c r="AO215" i="1"/>
  <c r="W216" i="1"/>
  <c r="X216" i="1"/>
  <c r="Y216" i="1"/>
  <c r="Z216" i="1"/>
  <c r="AA216" i="1"/>
  <c r="AB216" i="1"/>
  <c r="AC216" i="1"/>
  <c r="AD216" i="1"/>
  <c r="AE216" i="1"/>
  <c r="AF216" i="1"/>
  <c r="AG216" i="1"/>
  <c r="AH216" i="1"/>
  <c r="AI216" i="1"/>
  <c r="AJ216" i="1"/>
  <c r="AK216" i="1"/>
  <c r="AL216" i="1"/>
  <c r="AM216" i="1"/>
  <c r="AN216" i="1"/>
  <c r="AO216" i="1"/>
  <c r="W217" i="1"/>
  <c r="X217" i="1"/>
  <c r="Y217" i="1"/>
  <c r="Z217" i="1"/>
  <c r="AA217" i="1"/>
  <c r="AB217" i="1"/>
  <c r="AC217" i="1"/>
  <c r="AD217" i="1"/>
  <c r="AE217" i="1"/>
  <c r="AF217" i="1"/>
  <c r="AG217" i="1"/>
  <c r="AH217" i="1"/>
  <c r="AI217" i="1"/>
  <c r="AJ217" i="1"/>
  <c r="AK217" i="1"/>
  <c r="AL217" i="1"/>
  <c r="AM217" i="1"/>
  <c r="AN217" i="1"/>
  <c r="AO217" i="1"/>
  <c r="W218" i="1"/>
  <c r="X218" i="1"/>
  <c r="Y218" i="1"/>
  <c r="Z218" i="1"/>
  <c r="AA218" i="1"/>
  <c r="AB218" i="1"/>
  <c r="AC218" i="1"/>
  <c r="AD218" i="1"/>
  <c r="AE218" i="1"/>
  <c r="AF218" i="1"/>
  <c r="AG218" i="1"/>
  <c r="AH218" i="1"/>
  <c r="AI218" i="1"/>
  <c r="AJ218" i="1"/>
  <c r="AK218" i="1"/>
  <c r="AL218" i="1"/>
  <c r="AM218" i="1"/>
  <c r="AN218" i="1"/>
  <c r="AO218" i="1"/>
  <c r="W219" i="1"/>
  <c r="X219" i="1"/>
  <c r="Y219" i="1"/>
  <c r="Z219" i="1"/>
  <c r="AA219" i="1"/>
  <c r="AB219" i="1"/>
  <c r="AC219" i="1"/>
  <c r="AD219" i="1"/>
  <c r="AE219" i="1"/>
  <c r="AF219" i="1"/>
  <c r="AG219" i="1"/>
  <c r="AH219" i="1"/>
  <c r="AI219" i="1"/>
  <c r="AJ219" i="1"/>
  <c r="AK219" i="1"/>
  <c r="AL219" i="1"/>
  <c r="AM219" i="1"/>
  <c r="AN219" i="1"/>
  <c r="AO219" i="1"/>
  <c r="W220" i="1"/>
  <c r="X220" i="1"/>
  <c r="Y220" i="1"/>
  <c r="Z220" i="1"/>
  <c r="AA220" i="1"/>
  <c r="AB220" i="1"/>
  <c r="AC220" i="1"/>
  <c r="AD220" i="1"/>
  <c r="AE220" i="1"/>
  <c r="AF220" i="1"/>
  <c r="AG220" i="1"/>
  <c r="AH220" i="1"/>
  <c r="AI220" i="1"/>
  <c r="AJ220" i="1"/>
  <c r="AK220" i="1"/>
  <c r="AL220" i="1"/>
  <c r="AM220" i="1"/>
  <c r="AN220" i="1"/>
  <c r="AO220" i="1"/>
  <c r="W221" i="1"/>
  <c r="X221" i="1"/>
  <c r="Y221" i="1"/>
  <c r="Z221" i="1"/>
  <c r="AA221" i="1"/>
  <c r="AB221" i="1"/>
  <c r="AC221" i="1"/>
  <c r="AD221" i="1"/>
  <c r="AE221" i="1"/>
  <c r="AF221" i="1"/>
  <c r="AG221" i="1"/>
  <c r="AH221" i="1"/>
  <c r="AI221" i="1"/>
  <c r="AJ221" i="1"/>
  <c r="AK221" i="1"/>
  <c r="AL221" i="1"/>
  <c r="AM221" i="1"/>
  <c r="AN221" i="1"/>
  <c r="AO221" i="1"/>
  <c r="D82" i="5"/>
  <c r="E82" i="5"/>
  <c r="F82" i="5"/>
  <c r="G82" i="5"/>
  <c r="H82" i="5"/>
  <c r="I82" i="5"/>
  <c r="J82" i="5"/>
  <c r="K82" i="5"/>
  <c r="L82" i="5"/>
  <c r="AE82" i="5" s="1"/>
  <c r="M82" i="5"/>
  <c r="N82" i="5"/>
  <c r="O82" i="5"/>
  <c r="P82" i="5"/>
  <c r="Q82" i="5"/>
  <c r="R82" i="5"/>
  <c r="AL82" i="5"/>
  <c r="AM82" i="5"/>
  <c r="AN82" i="5"/>
  <c r="D83" i="5"/>
  <c r="E83" i="5"/>
  <c r="F83" i="5"/>
  <c r="G83" i="5"/>
  <c r="H83" i="5"/>
  <c r="AA83" i="5" s="1"/>
  <c r="I83" i="5"/>
  <c r="J83" i="5"/>
  <c r="K83" i="5"/>
  <c r="L83" i="5"/>
  <c r="AE83" i="5" s="1"/>
  <c r="M83" i="5"/>
  <c r="N83" i="5"/>
  <c r="O83" i="5"/>
  <c r="P83" i="5"/>
  <c r="AI83" i="5" s="1"/>
  <c r="Q83" i="5"/>
  <c r="R83" i="5"/>
  <c r="S83" i="5"/>
  <c r="AL83" i="5" s="1"/>
  <c r="T83" i="5"/>
  <c r="AM83" i="5" s="1"/>
  <c r="U83" i="5"/>
  <c r="AN83" i="5" s="1"/>
  <c r="D84" i="5"/>
  <c r="E84" i="5"/>
  <c r="X84" i="5" s="1"/>
  <c r="F84" i="5"/>
  <c r="Y84" i="5" s="1"/>
  <c r="G84" i="5"/>
  <c r="Z84" i="5" s="1"/>
  <c r="H84" i="5"/>
  <c r="AA84" i="5" s="1"/>
  <c r="I84" i="5"/>
  <c r="AB84" i="5" s="1"/>
  <c r="J84" i="5"/>
  <c r="AC84" i="5" s="1"/>
  <c r="K84" i="5"/>
  <c r="AD84" i="5" s="1"/>
  <c r="L84" i="5"/>
  <c r="AE84" i="5" s="1"/>
  <c r="M84" i="5"/>
  <c r="AF84" i="5" s="1"/>
  <c r="N84" i="5"/>
  <c r="AG84" i="5" s="1"/>
  <c r="O84" i="5"/>
  <c r="AH84" i="5" s="1"/>
  <c r="P84" i="5"/>
  <c r="AI84" i="5" s="1"/>
  <c r="Q84" i="5"/>
  <c r="AJ84" i="5" s="1"/>
  <c r="R84" i="5"/>
  <c r="AK84" i="5" s="1"/>
  <c r="S84" i="5"/>
  <c r="AL84" i="5" s="1"/>
  <c r="T84" i="5"/>
  <c r="AM84" i="5" s="1"/>
  <c r="U84" i="5"/>
  <c r="AN84" i="5" s="1"/>
  <c r="D76" i="5"/>
  <c r="E76" i="5"/>
  <c r="X76" i="5" s="1"/>
  <c r="F76" i="5"/>
  <c r="Y76" i="5" s="1"/>
  <c r="G76" i="5"/>
  <c r="Z76" i="5" s="1"/>
  <c r="H76" i="5"/>
  <c r="AA76" i="5" s="1"/>
  <c r="I76" i="5"/>
  <c r="AB76" i="5" s="1"/>
  <c r="J76" i="5"/>
  <c r="AC76" i="5" s="1"/>
  <c r="K76" i="5"/>
  <c r="AD76" i="5" s="1"/>
  <c r="L76" i="5"/>
  <c r="AE76" i="5" s="1"/>
  <c r="M76" i="5"/>
  <c r="AF76" i="5" s="1"/>
  <c r="N76" i="5"/>
  <c r="AG76" i="5" s="1"/>
  <c r="O76" i="5"/>
  <c r="AH76" i="5" s="1"/>
  <c r="P76" i="5"/>
  <c r="AI76" i="5" s="1"/>
  <c r="Q76" i="5"/>
  <c r="AJ76" i="5" s="1"/>
  <c r="R76" i="5"/>
  <c r="AK76" i="5" s="1"/>
  <c r="S76" i="5"/>
  <c r="AL76" i="5" s="1"/>
  <c r="T76" i="5"/>
  <c r="AM76" i="5" s="1"/>
  <c r="U76" i="5"/>
  <c r="AN76" i="5" s="1"/>
  <c r="D77" i="5"/>
  <c r="E77" i="5"/>
  <c r="X77" i="5" s="1"/>
  <c r="F77" i="5"/>
  <c r="Y77" i="5" s="1"/>
  <c r="G77" i="5"/>
  <c r="Z77" i="5" s="1"/>
  <c r="H77" i="5"/>
  <c r="AA77" i="5" s="1"/>
  <c r="I77" i="5"/>
  <c r="AB77" i="5" s="1"/>
  <c r="J77" i="5"/>
  <c r="AC77" i="5" s="1"/>
  <c r="K77" i="5"/>
  <c r="AD77" i="5" s="1"/>
  <c r="L77" i="5"/>
  <c r="AE77" i="5" s="1"/>
  <c r="M77" i="5"/>
  <c r="AF77" i="5" s="1"/>
  <c r="N77" i="5"/>
  <c r="AG77" i="5" s="1"/>
  <c r="O77" i="5"/>
  <c r="AH77" i="5" s="1"/>
  <c r="P77" i="5"/>
  <c r="AI77" i="5" s="1"/>
  <c r="Q77" i="5"/>
  <c r="AJ77" i="5" s="1"/>
  <c r="R77" i="5"/>
  <c r="AK77" i="5" s="1"/>
  <c r="S77" i="5"/>
  <c r="AL77" i="5" s="1"/>
  <c r="T77" i="5"/>
  <c r="AM77" i="5" s="1"/>
  <c r="U77" i="5"/>
  <c r="AN77" i="5" s="1"/>
  <c r="D78" i="5"/>
  <c r="E78" i="5"/>
  <c r="X78" i="5" s="1"/>
  <c r="F78" i="5"/>
  <c r="Y78" i="5" s="1"/>
  <c r="G78" i="5"/>
  <c r="Z78" i="5" s="1"/>
  <c r="H78" i="5"/>
  <c r="AA78" i="5" s="1"/>
  <c r="I78" i="5"/>
  <c r="AB78" i="5" s="1"/>
  <c r="J78" i="5"/>
  <c r="AC78" i="5" s="1"/>
  <c r="K78" i="5"/>
  <c r="AD78" i="5" s="1"/>
  <c r="L78" i="5"/>
  <c r="AE78" i="5" s="1"/>
  <c r="M78" i="5"/>
  <c r="AF78" i="5" s="1"/>
  <c r="N78" i="5"/>
  <c r="AG78" i="5" s="1"/>
  <c r="O78" i="5"/>
  <c r="AH78" i="5" s="1"/>
  <c r="P78" i="5"/>
  <c r="AI78" i="5" s="1"/>
  <c r="Q78" i="5"/>
  <c r="AJ78" i="5" s="1"/>
  <c r="R78" i="5"/>
  <c r="AK78" i="5" s="1"/>
  <c r="S78" i="5"/>
  <c r="AL78" i="5" s="1"/>
  <c r="T78" i="5"/>
  <c r="AM78" i="5" s="1"/>
  <c r="U78" i="5"/>
  <c r="AN78" i="5" s="1"/>
  <c r="D67" i="5"/>
  <c r="E67" i="5"/>
  <c r="X67" i="5" s="1"/>
  <c r="F67" i="5"/>
  <c r="Y67" i="5" s="1"/>
  <c r="G67" i="5"/>
  <c r="Z67" i="5" s="1"/>
  <c r="H67" i="5"/>
  <c r="AA67" i="5" s="1"/>
  <c r="I67" i="5"/>
  <c r="AB67" i="5" s="1"/>
  <c r="J67" i="5"/>
  <c r="AC67" i="5" s="1"/>
  <c r="K67" i="5"/>
  <c r="AD67" i="5" s="1"/>
  <c r="L67" i="5"/>
  <c r="AE67" i="5" s="1"/>
  <c r="M67" i="5"/>
  <c r="AF67" i="5" s="1"/>
  <c r="N67" i="5"/>
  <c r="AG67" i="5" s="1"/>
  <c r="O67" i="5"/>
  <c r="AH67" i="5" s="1"/>
  <c r="P67" i="5"/>
  <c r="AI67" i="5" s="1"/>
  <c r="Q67" i="5"/>
  <c r="AJ67" i="5" s="1"/>
  <c r="R67" i="5"/>
  <c r="AK67" i="5" s="1"/>
  <c r="S67" i="5"/>
  <c r="AL67" i="5" s="1"/>
  <c r="T67" i="5"/>
  <c r="AM67" i="5" s="1"/>
  <c r="U67" i="5"/>
  <c r="AN67" i="5" s="1"/>
  <c r="D68" i="5"/>
  <c r="E68" i="5"/>
  <c r="X68" i="5" s="1"/>
  <c r="F68" i="5"/>
  <c r="Y68" i="5" s="1"/>
  <c r="G68" i="5"/>
  <c r="Z68" i="5" s="1"/>
  <c r="H68" i="5"/>
  <c r="AA68" i="5" s="1"/>
  <c r="I68" i="5"/>
  <c r="AB68" i="5" s="1"/>
  <c r="J68" i="5"/>
  <c r="AC68" i="5" s="1"/>
  <c r="K68" i="5"/>
  <c r="AD68" i="5" s="1"/>
  <c r="L68" i="5"/>
  <c r="AE68" i="5" s="1"/>
  <c r="M68" i="5"/>
  <c r="AF68" i="5" s="1"/>
  <c r="N68" i="5"/>
  <c r="AG68" i="5" s="1"/>
  <c r="O68" i="5"/>
  <c r="AH68" i="5" s="1"/>
  <c r="P68" i="5"/>
  <c r="AI68" i="5" s="1"/>
  <c r="Q68" i="5"/>
  <c r="AJ68" i="5" s="1"/>
  <c r="R68" i="5"/>
  <c r="AK68" i="5" s="1"/>
  <c r="S68" i="5"/>
  <c r="AL68" i="5" s="1"/>
  <c r="T68" i="5"/>
  <c r="AM68" i="5" s="1"/>
  <c r="U68" i="5"/>
  <c r="AN68" i="5" s="1"/>
  <c r="D69" i="5"/>
  <c r="E69" i="5"/>
  <c r="X69" i="5" s="1"/>
  <c r="F69" i="5"/>
  <c r="Y69" i="5" s="1"/>
  <c r="G69" i="5"/>
  <c r="Z69" i="5" s="1"/>
  <c r="H69" i="5"/>
  <c r="AA69" i="5" s="1"/>
  <c r="I69" i="5"/>
  <c r="AB69" i="5" s="1"/>
  <c r="J69" i="5"/>
  <c r="AC69" i="5" s="1"/>
  <c r="K69" i="5"/>
  <c r="AD69" i="5" s="1"/>
  <c r="L69" i="5"/>
  <c r="AE69" i="5" s="1"/>
  <c r="M69" i="5"/>
  <c r="AF69" i="5" s="1"/>
  <c r="N69" i="5"/>
  <c r="AG69" i="5" s="1"/>
  <c r="O69" i="5"/>
  <c r="AH69" i="5" s="1"/>
  <c r="P69" i="5"/>
  <c r="AI69" i="5" s="1"/>
  <c r="Q69" i="5"/>
  <c r="AJ69" i="5" s="1"/>
  <c r="R69" i="5"/>
  <c r="AK69" i="5" s="1"/>
  <c r="S69" i="5"/>
  <c r="AL69" i="5" s="1"/>
  <c r="T69" i="5"/>
  <c r="AM69" i="5" s="1"/>
  <c r="U69" i="5"/>
  <c r="AN69" i="5" s="1"/>
  <c r="AO212" i="1"/>
  <c r="AN212" i="1"/>
  <c r="AM212" i="1"/>
  <c r="AL212" i="1"/>
  <c r="AK212" i="1"/>
  <c r="AJ212" i="1"/>
  <c r="AI212" i="1"/>
  <c r="AH212" i="1"/>
  <c r="AG212" i="1"/>
  <c r="AF212" i="1"/>
  <c r="AE212" i="1"/>
  <c r="AD212" i="1"/>
  <c r="AC212" i="1"/>
  <c r="AB212" i="1"/>
  <c r="AA212" i="1"/>
  <c r="Z212" i="1"/>
  <c r="Y212" i="1"/>
  <c r="X212" i="1"/>
  <c r="W212" i="1"/>
  <c r="AO211" i="1"/>
  <c r="AN211" i="1"/>
  <c r="AM211" i="1"/>
  <c r="AL211" i="1"/>
  <c r="AK211" i="1"/>
  <c r="AJ211" i="1"/>
  <c r="AI211" i="1"/>
  <c r="AH211" i="1"/>
  <c r="AG211" i="1"/>
  <c r="AF211" i="1"/>
  <c r="AE211" i="1"/>
  <c r="AD211" i="1"/>
  <c r="AC211" i="1"/>
  <c r="AB211" i="1"/>
  <c r="AA211" i="1"/>
  <c r="Z211" i="1"/>
  <c r="Y211" i="1"/>
  <c r="X211" i="1"/>
  <c r="W211" i="1"/>
  <c r="AO210" i="1"/>
  <c r="AN210" i="1"/>
  <c r="AM210" i="1"/>
  <c r="AL210" i="1"/>
  <c r="AK210" i="1"/>
  <c r="AJ210" i="1"/>
  <c r="AI210" i="1"/>
  <c r="AH210" i="1"/>
  <c r="AG210" i="1"/>
  <c r="AF210" i="1"/>
  <c r="AE210" i="1"/>
  <c r="AD210" i="1"/>
  <c r="AC210" i="1"/>
  <c r="AB210" i="1"/>
  <c r="AA210" i="1"/>
  <c r="Z210" i="1"/>
  <c r="Y210" i="1"/>
  <c r="X210" i="1"/>
  <c r="W210" i="1"/>
  <c r="AO209" i="1"/>
  <c r="AN209" i="1"/>
  <c r="AM209" i="1"/>
  <c r="AL209" i="1"/>
  <c r="AK209" i="1"/>
  <c r="AJ209" i="1"/>
  <c r="AI209" i="1"/>
  <c r="AH209" i="1"/>
  <c r="AG209" i="1"/>
  <c r="AF209" i="1"/>
  <c r="AE209" i="1"/>
  <c r="AD209" i="1"/>
  <c r="AC209" i="1"/>
  <c r="AB209" i="1"/>
  <c r="AA209" i="1"/>
  <c r="Z209" i="1"/>
  <c r="Y209" i="1"/>
  <c r="X209" i="1"/>
  <c r="W209" i="1"/>
  <c r="AO208" i="1"/>
  <c r="AN208" i="1"/>
  <c r="AM208" i="1"/>
  <c r="AL208" i="1"/>
  <c r="AK208" i="1"/>
  <c r="AJ208" i="1"/>
  <c r="AI208" i="1"/>
  <c r="AH208" i="1"/>
  <c r="AG208" i="1"/>
  <c r="AF208" i="1"/>
  <c r="AE208" i="1"/>
  <c r="AD208" i="1"/>
  <c r="AC208" i="1"/>
  <c r="AB208" i="1"/>
  <c r="AA208" i="1"/>
  <c r="Z208" i="1"/>
  <c r="Y208" i="1"/>
  <c r="X208" i="1"/>
  <c r="W208" i="1"/>
  <c r="AO207" i="1"/>
  <c r="AN207" i="1"/>
  <c r="AM207" i="1"/>
  <c r="AL207" i="1"/>
  <c r="AK207" i="1"/>
  <c r="AJ207" i="1"/>
  <c r="AI207" i="1"/>
  <c r="AH207" i="1"/>
  <c r="AG207" i="1"/>
  <c r="AF207" i="1"/>
  <c r="AE207" i="1"/>
  <c r="AD207" i="1"/>
  <c r="AC207" i="1"/>
  <c r="AB207" i="1"/>
  <c r="AA207" i="1"/>
  <c r="Z207" i="1"/>
  <c r="Y207" i="1"/>
  <c r="X207" i="1"/>
  <c r="W207" i="1"/>
  <c r="AO203" i="1"/>
  <c r="AN203" i="1"/>
  <c r="AM203" i="1"/>
  <c r="AL203" i="1"/>
  <c r="AK203" i="1"/>
  <c r="AJ203" i="1"/>
  <c r="AI203" i="1"/>
  <c r="AH203" i="1"/>
  <c r="AG203" i="1"/>
  <c r="AF203" i="1"/>
  <c r="AE203" i="1"/>
  <c r="AD203" i="1"/>
  <c r="AC203" i="1"/>
  <c r="AB203" i="1"/>
  <c r="AA203" i="1"/>
  <c r="Z203" i="1"/>
  <c r="Y203" i="1"/>
  <c r="X203" i="1"/>
  <c r="W203" i="1"/>
  <c r="AO202" i="1"/>
  <c r="AN202" i="1"/>
  <c r="AM202" i="1"/>
  <c r="AL202" i="1"/>
  <c r="AK202" i="1"/>
  <c r="AJ202" i="1"/>
  <c r="AI202" i="1"/>
  <c r="AH202" i="1"/>
  <c r="AG202" i="1"/>
  <c r="AF202" i="1"/>
  <c r="AE202" i="1"/>
  <c r="AD202" i="1"/>
  <c r="AC202" i="1"/>
  <c r="AB202" i="1"/>
  <c r="AA202" i="1"/>
  <c r="Z202" i="1"/>
  <c r="Y202" i="1"/>
  <c r="X202" i="1"/>
  <c r="W202" i="1"/>
  <c r="AO201" i="1"/>
  <c r="AN201" i="1"/>
  <c r="AM201" i="1"/>
  <c r="AL201" i="1"/>
  <c r="AK201" i="1"/>
  <c r="AJ201" i="1"/>
  <c r="AI201" i="1"/>
  <c r="AH201" i="1"/>
  <c r="AG201" i="1"/>
  <c r="AF201" i="1"/>
  <c r="AE201" i="1"/>
  <c r="AD201" i="1"/>
  <c r="AC201" i="1"/>
  <c r="AB201" i="1"/>
  <c r="AA201" i="1"/>
  <c r="Z201" i="1"/>
  <c r="Y201" i="1"/>
  <c r="X201" i="1"/>
  <c r="W201" i="1"/>
  <c r="AO200" i="1"/>
  <c r="AN200" i="1"/>
  <c r="AM200" i="1"/>
  <c r="AL200" i="1"/>
  <c r="AK200" i="1"/>
  <c r="AJ200" i="1"/>
  <c r="AI200" i="1"/>
  <c r="AH200" i="1"/>
  <c r="AG200" i="1"/>
  <c r="AF200" i="1"/>
  <c r="AE200" i="1"/>
  <c r="AD200" i="1"/>
  <c r="AC200" i="1"/>
  <c r="AB200" i="1"/>
  <c r="AA200" i="1"/>
  <c r="Z200" i="1"/>
  <c r="Y200" i="1"/>
  <c r="X200" i="1"/>
  <c r="W200" i="1"/>
  <c r="AO199" i="1"/>
  <c r="AN199" i="1"/>
  <c r="AM199" i="1"/>
  <c r="AL199" i="1"/>
  <c r="AK199" i="1"/>
  <c r="AJ199" i="1"/>
  <c r="AI199" i="1"/>
  <c r="AH199" i="1"/>
  <c r="AG199" i="1"/>
  <c r="AF199" i="1"/>
  <c r="AE199" i="1"/>
  <c r="AD199" i="1"/>
  <c r="AC199" i="1"/>
  <c r="AB199" i="1"/>
  <c r="AA199" i="1"/>
  <c r="Z199" i="1"/>
  <c r="Y199" i="1"/>
  <c r="X199" i="1"/>
  <c r="W199" i="1"/>
  <c r="AO198" i="1"/>
  <c r="AN198" i="1"/>
  <c r="AM198" i="1"/>
  <c r="AL198" i="1"/>
  <c r="AK198" i="1"/>
  <c r="AJ198" i="1"/>
  <c r="AI198" i="1"/>
  <c r="AH198" i="1"/>
  <c r="AG198" i="1"/>
  <c r="AF198" i="1"/>
  <c r="AE198" i="1"/>
  <c r="AD198" i="1"/>
  <c r="AC198" i="1"/>
  <c r="AB198" i="1"/>
  <c r="AA198" i="1"/>
  <c r="Z198" i="1"/>
  <c r="Y198" i="1"/>
  <c r="X198" i="1"/>
  <c r="W198" i="1"/>
  <c r="AO197" i="1"/>
  <c r="AN197" i="1"/>
  <c r="AM197" i="1"/>
  <c r="AL197" i="1"/>
  <c r="AK197" i="1"/>
  <c r="AJ197" i="1"/>
  <c r="AI197" i="1"/>
  <c r="AH197" i="1"/>
  <c r="AG197" i="1"/>
  <c r="AF197" i="1"/>
  <c r="AE197" i="1"/>
  <c r="AD197" i="1"/>
  <c r="AC197" i="1"/>
  <c r="AB197" i="1"/>
  <c r="AA197" i="1"/>
  <c r="Z197" i="1"/>
  <c r="Y197" i="1"/>
  <c r="X197" i="1"/>
  <c r="W197" i="1"/>
  <c r="AO196" i="1"/>
  <c r="AN196" i="1"/>
  <c r="AM196" i="1"/>
  <c r="AL196" i="1"/>
  <c r="AK196" i="1"/>
  <c r="AJ196" i="1"/>
  <c r="AI196" i="1"/>
  <c r="AH196" i="1"/>
  <c r="AG196" i="1"/>
  <c r="AF196" i="1"/>
  <c r="AE196" i="1"/>
  <c r="AD196" i="1"/>
  <c r="AC196" i="1"/>
  <c r="AB196" i="1"/>
  <c r="AA196" i="1"/>
  <c r="Z196" i="1"/>
  <c r="Y196" i="1"/>
  <c r="X196" i="1"/>
  <c r="W196" i="1"/>
  <c r="AO195" i="1"/>
  <c r="AN195" i="1"/>
  <c r="AM195" i="1"/>
  <c r="AL195" i="1"/>
  <c r="AK195" i="1"/>
  <c r="AJ195" i="1"/>
  <c r="AI195" i="1"/>
  <c r="AH195" i="1"/>
  <c r="AG195" i="1"/>
  <c r="AF195" i="1"/>
  <c r="AE195" i="1"/>
  <c r="AD195" i="1"/>
  <c r="AC195" i="1"/>
  <c r="AB195" i="1"/>
  <c r="AA195" i="1"/>
  <c r="Z195" i="1"/>
  <c r="Y195" i="1"/>
  <c r="X195" i="1"/>
  <c r="W195" i="1"/>
  <c r="AO194" i="1"/>
  <c r="AN194" i="1"/>
  <c r="AM194" i="1"/>
  <c r="AL194" i="1"/>
  <c r="AK194" i="1"/>
  <c r="AJ194" i="1"/>
  <c r="AI194" i="1"/>
  <c r="AH194" i="1"/>
  <c r="AG194" i="1"/>
  <c r="AF194" i="1"/>
  <c r="AE194" i="1"/>
  <c r="AD194" i="1"/>
  <c r="AC194" i="1"/>
  <c r="AB194" i="1"/>
  <c r="AA194" i="1"/>
  <c r="Z194" i="1"/>
  <c r="Y194" i="1"/>
  <c r="X194" i="1"/>
  <c r="W194" i="1"/>
  <c r="AO193" i="1"/>
  <c r="AN193" i="1"/>
  <c r="AM193" i="1"/>
  <c r="AL193" i="1"/>
  <c r="AK193" i="1"/>
  <c r="AJ193" i="1"/>
  <c r="AI193" i="1"/>
  <c r="AH193" i="1"/>
  <c r="AG193" i="1"/>
  <c r="AF193" i="1"/>
  <c r="AE193" i="1"/>
  <c r="AD193" i="1"/>
  <c r="AC193" i="1"/>
  <c r="AB193" i="1"/>
  <c r="AA193" i="1"/>
  <c r="Z193" i="1"/>
  <c r="Y193" i="1"/>
  <c r="X193" i="1"/>
  <c r="W193" i="1"/>
  <c r="AO192" i="1"/>
  <c r="AN192" i="1"/>
  <c r="AM192" i="1"/>
  <c r="AL192" i="1"/>
  <c r="AK192" i="1"/>
  <c r="AJ192" i="1"/>
  <c r="AI192" i="1"/>
  <c r="AH192" i="1"/>
  <c r="AG192" i="1"/>
  <c r="AF192" i="1"/>
  <c r="AE192" i="1"/>
  <c r="AD192" i="1"/>
  <c r="AC192" i="1"/>
  <c r="AB192" i="1"/>
  <c r="AA192" i="1"/>
  <c r="Z192" i="1"/>
  <c r="Y192" i="1"/>
  <c r="X192" i="1"/>
  <c r="W192" i="1"/>
  <c r="AO179" i="1"/>
  <c r="AN179" i="1"/>
  <c r="AM179" i="1"/>
  <c r="AL179" i="1"/>
  <c r="AK179" i="1"/>
  <c r="AJ179" i="1"/>
  <c r="AI179" i="1"/>
  <c r="AH179" i="1"/>
  <c r="AG179" i="1"/>
  <c r="AF179" i="1"/>
  <c r="AE179" i="1"/>
  <c r="AD179" i="1"/>
  <c r="AC179" i="1"/>
  <c r="AB179" i="1"/>
  <c r="AA179" i="1"/>
  <c r="Z179" i="1"/>
  <c r="Y179" i="1"/>
  <c r="X179" i="1"/>
  <c r="W179" i="1"/>
  <c r="AO178" i="1"/>
  <c r="AN178" i="1"/>
  <c r="AM178" i="1"/>
  <c r="AL178" i="1"/>
  <c r="AK178" i="1"/>
  <c r="AJ178" i="1"/>
  <c r="AI178" i="1"/>
  <c r="AH178" i="1"/>
  <c r="AG178" i="1"/>
  <c r="AF178" i="1"/>
  <c r="AE178" i="1"/>
  <c r="AD178" i="1"/>
  <c r="AC178" i="1"/>
  <c r="AB178" i="1"/>
  <c r="AA178" i="1"/>
  <c r="Z178" i="1"/>
  <c r="Y178" i="1"/>
  <c r="X178" i="1"/>
  <c r="W178" i="1"/>
  <c r="AO177" i="1"/>
  <c r="AN177" i="1"/>
  <c r="AM177" i="1"/>
  <c r="AL177" i="1"/>
  <c r="AK177" i="1"/>
  <c r="AJ177" i="1"/>
  <c r="AI177" i="1"/>
  <c r="AH177" i="1"/>
  <c r="AG177" i="1"/>
  <c r="AF177" i="1"/>
  <c r="AE177" i="1"/>
  <c r="AD177" i="1"/>
  <c r="AC177" i="1"/>
  <c r="AB177" i="1"/>
  <c r="AA177" i="1"/>
  <c r="Z177" i="1"/>
  <c r="Y177" i="1"/>
  <c r="X177" i="1"/>
  <c r="W177" i="1"/>
  <c r="AO176" i="1"/>
  <c r="AN176" i="1"/>
  <c r="AM176" i="1"/>
  <c r="AL176" i="1"/>
  <c r="AK176" i="1"/>
  <c r="AJ176" i="1"/>
  <c r="AI176" i="1"/>
  <c r="AH176" i="1"/>
  <c r="AG176" i="1"/>
  <c r="AF176" i="1"/>
  <c r="AE176" i="1"/>
  <c r="AD176" i="1"/>
  <c r="AC176" i="1"/>
  <c r="AB176" i="1"/>
  <c r="AA176" i="1"/>
  <c r="Z176" i="1"/>
  <c r="Y176" i="1"/>
  <c r="X176" i="1"/>
  <c r="W176" i="1"/>
  <c r="AO175" i="1"/>
  <c r="AN175" i="1"/>
  <c r="AM175" i="1"/>
  <c r="AL175" i="1"/>
  <c r="AK175" i="1"/>
  <c r="AJ175" i="1"/>
  <c r="AI175" i="1"/>
  <c r="AH175" i="1"/>
  <c r="AG175" i="1"/>
  <c r="AF175" i="1"/>
  <c r="AE175" i="1"/>
  <c r="AD175" i="1"/>
  <c r="AC175" i="1"/>
  <c r="AB175" i="1"/>
  <c r="AA175" i="1"/>
  <c r="Z175" i="1"/>
  <c r="Y175" i="1"/>
  <c r="X175" i="1"/>
  <c r="W175" i="1"/>
  <c r="AO174" i="1"/>
  <c r="AN174" i="1"/>
  <c r="AM174" i="1"/>
  <c r="AL174" i="1"/>
  <c r="AK174" i="1"/>
  <c r="AJ174" i="1"/>
  <c r="AI174" i="1"/>
  <c r="AH174" i="1"/>
  <c r="AG174" i="1"/>
  <c r="AF174" i="1"/>
  <c r="AE174" i="1"/>
  <c r="AD174" i="1"/>
  <c r="AC174" i="1"/>
  <c r="AB174" i="1"/>
  <c r="AA174" i="1"/>
  <c r="Z174" i="1"/>
  <c r="Y174" i="1"/>
  <c r="X174" i="1"/>
  <c r="W174" i="1"/>
  <c r="AO173" i="1"/>
  <c r="AN173" i="1"/>
  <c r="AM173" i="1"/>
  <c r="AL173" i="1"/>
  <c r="AK173" i="1"/>
  <c r="AJ173" i="1"/>
  <c r="AI173" i="1"/>
  <c r="AH173" i="1"/>
  <c r="AG173" i="1"/>
  <c r="AF173" i="1"/>
  <c r="AE173" i="1"/>
  <c r="AD173" i="1"/>
  <c r="AC173" i="1"/>
  <c r="AB173" i="1"/>
  <c r="AA173" i="1"/>
  <c r="Z173" i="1"/>
  <c r="Y173" i="1"/>
  <c r="X173" i="1"/>
  <c r="W173" i="1"/>
  <c r="AO172" i="1"/>
  <c r="AN172" i="1"/>
  <c r="AM172" i="1"/>
  <c r="AL172" i="1"/>
  <c r="AK172" i="1"/>
  <c r="AJ172" i="1"/>
  <c r="AI172" i="1"/>
  <c r="AH172" i="1"/>
  <c r="AG172" i="1"/>
  <c r="AF172" i="1"/>
  <c r="AE172" i="1"/>
  <c r="AD172" i="1"/>
  <c r="AC172" i="1"/>
  <c r="AB172" i="1"/>
  <c r="AA172" i="1"/>
  <c r="Z172" i="1"/>
  <c r="Y172" i="1"/>
  <c r="X172" i="1"/>
  <c r="W172" i="1"/>
  <c r="AO171" i="1"/>
  <c r="AN171" i="1"/>
  <c r="AM171" i="1"/>
  <c r="AL171" i="1"/>
  <c r="AK171" i="1"/>
  <c r="AJ171" i="1"/>
  <c r="AI171" i="1"/>
  <c r="AH171" i="1"/>
  <c r="AG171" i="1"/>
  <c r="AF171" i="1"/>
  <c r="AE171" i="1"/>
  <c r="AD171" i="1"/>
  <c r="AC171" i="1"/>
  <c r="AB171" i="1"/>
  <c r="AA171" i="1"/>
  <c r="Z171" i="1"/>
  <c r="Y171" i="1"/>
  <c r="X171" i="1"/>
  <c r="W171" i="1"/>
  <c r="AO170" i="1"/>
  <c r="AN170" i="1"/>
  <c r="AM170" i="1"/>
  <c r="AL170" i="1"/>
  <c r="AK170" i="1"/>
  <c r="AJ170" i="1"/>
  <c r="AI170" i="1"/>
  <c r="AH170" i="1"/>
  <c r="AG170" i="1"/>
  <c r="AF170" i="1"/>
  <c r="AE170" i="1"/>
  <c r="AD170" i="1"/>
  <c r="AC170" i="1"/>
  <c r="AB170" i="1"/>
  <c r="AA170" i="1"/>
  <c r="Z170" i="1"/>
  <c r="Y170" i="1"/>
  <c r="X170" i="1"/>
  <c r="W170" i="1"/>
  <c r="AO169" i="1"/>
  <c r="AN169" i="1"/>
  <c r="AM169" i="1"/>
  <c r="AL169" i="1"/>
  <c r="AK169" i="1"/>
  <c r="AJ169" i="1"/>
  <c r="AI169" i="1"/>
  <c r="AH169" i="1"/>
  <c r="AG169" i="1"/>
  <c r="AF169" i="1"/>
  <c r="AE169" i="1"/>
  <c r="AD169" i="1"/>
  <c r="AC169" i="1"/>
  <c r="AB169" i="1"/>
  <c r="AA169" i="1"/>
  <c r="Z169" i="1"/>
  <c r="Y169" i="1"/>
  <c r="X169" i="1"/>
  <c r="W169" i="1"/>
  <c r="AO168" i="1"/>
  <c r="AN168" i="1"/>
  <c r="AM168" i="1"/>
  <c r="AL168" i="1"/>
  <c r="AK168" i="1"/>
  <c r="AJ168" i="1"/>
  <c r="AI168" i="1"/>
  <c r="AH168" i="1"/>
  <c r="AG168" i="1"/>
  <c r="AF168" i="1"/>
  <c r="AE168" i="1"/>
  <c r="AD168" i="1"/>
  <c r="AC168" i="1"/>
  <c r="AB168" i="1"/>
  <c r="AA168" i="1"/>
  <c r="Z168" i="1"/>
  <c r="Y168" i="1"/>
  <c r="X168" i="1"/>
  <c r="W168" i="1"/>
  <c r="AO164" i="1"/>
  <c r="AN164" i="1"/>
  <c r="AM164" i="1"/>
  <c r="AL164" i="1"/>
  <c r="AK164" i="1"/>
  <c r="AJ164" i="1"/>
  <c r="AI164" i="1"/>
  <c r="AH164" i="1"/>
  <c r="AG164" i="1"/>
  <c r="AF164" i="1"/>
  <c r="AE164" i="1"/>
  <c r="AD164" i="1"/>
  <c r="AC164" i="1"/>
  <c r="AB164" i="1"/>
  <c r="AA164" i="1"/>
  <c r="Z164" i="1"/>
  <c r="Y164" i="1"/>
  <c r="X164" i="1"/>
  <c r="W164" i="1"/>
  <c r="AO163" i="1"/>
  <c r="AN163" i="1"/>
  <c r="AM163" i="1"/>
  <c r="AL163" i="1"/>
  <c r="AK163" i="1"/>
  <c r="AJ163" i="1"/>
  <c r="AI163" i="1"/>
  <c r="AH163" i="1"/>
  <c r="AG163" i="1"/>
  <c r="AF163" i="1"/>
  <c r="AE163" i="1"/>
  <c r="AD163" i="1"/>
  <c r="AC163" i="1"/>
  <c r="AB163" i="1"/>
  <c r="AA163" i="1"/>
  <c r="Z163" i="1"/>
  <c r="Y163" i="1"/>
  <c r="X163" i="1"/>
  <c r="W163" i="1"/>
  <c r="AO162" i="1"/>
  <c r="AN162" i="1"/>
  <c r="AM162" i="1"/>
  <c r="AL162" i="1"/>
  <c r="AK162" i="1"/>
  <c r="AJ162" i="1"/>
  <c r="AI162" i="1"/>
  <c r="AH162" i="1"/>
  <c r="AG162" i="1"/>
  <c r="AF162" i="1"/>
  <c r="AE162" i="1"/>
  <c r="AD162" i="1"/>
  <c r="AC162" i="1"/>
  <c r="AB162" i="1"/>
  <c r="AA162" i="1"/>
  <c r="Z162" i="1"/>
  <c r="Y162" i="1"/>
  <c r="X162" i="1"/>
  <c r="W162" i="1"/>
  <c r="AO161" i="1"/>
  <c r="AN161" i="1"/>
  <c r="AM161" i="1"/>
  <c r="AL161" i="1"/>
  <c r="AK161" i="1"/>
  <c r="AJ161" i="1"/>
  <c r="AI161" i="1"/>
  <c r="AH161" i="1"/>
  <c r="AG161" i="1"/>
  <c r="AF161" i="1"/>
  <c r="AE161" i="1"/>
  <c r="AD161" i="1"/>
  <c r="AC161" i="1"/>
  <c r="AB161" i="1"/>
  <c r="AA161" i="1"/>
  <c r="Z161" i="1"/>
  <c r="Y161" i="1"/>
  <c r="X161" i="1"/>
  <c r="W161" i="1"/>
  <c r="AO160" i="1"/>
  <c r="AN160" i="1"/>
  <c r="AM160" i="1"/>
  <c r="AL160" i="1"/>
  <c r="AK160" i="1"/>
  <c r="AJ160" i="1"/>
  <c r="AI160" i="1"/>
  <c r="AH160" i="1"/>
  <c r="AG160" i="1"/>
  <c r="AF160" i="1"/>
  <c r="AE160" i="1"/>
  <c r="AD160" i="1"/>
  <c r="AC160" i="1"/>
  <c r="AB160" i="1"/>
  <c r="AA160" i="1"/>
  <c r="Z160" i="1"/>
  <c r="Y160" i="1"/>
  <c r="X160" i="1"/>
  <c r="W160" i="1"/>
  <c r="AO159" i="1"/>
  <c r="AN159" i="1"/>
  <c r="AM159" i="1"/>
  <c r="AL159" i="1"/>
  <c r="AK159" i="1"/>
  <c r="AJ159" i="1"/>
  <c r="AI159" i="1"/>
  <c r="AH159" i="1"/>
  <c r="AG159" i="1"/>
  <c r="AF159" i="1"/>
  <c r="AE159" i="1"/>
  <c r="AD159" i="1"/>
  <c r="AC159" i="1"/>
  <c r="AB159" i="1"/>
  <c r="AA159" i="1"/>
  <c r="Z159" i="1"/>
  <c r="Y159" i="1"/>
  <c r="X159" i="1"/>
  <c r="W159" i="1"/>
  <c r="D50" i="5"/>
  <c r="E50" i="5"/>
  <c r="X50" i="5" s="1"/>
  <c r="F50" i="5"/>
  <c r="Y50" i="5" s="1"/>
  <c r="G50" i="5"/>
  <c r="Z50" i="5" s="1"/>
  <c r="H50" i="5"/>
  <c r="AA50" i="5" s="1"/>
  <c r="I50" i="5"/>
  <c r="AB50" i="5" s="1"/>
  <c r="J50" i="5"/>
  <c r="AC50" i="5" s="1"/>
  <c r="K50" i="5"/>
  <c r="AD50" i="5" s="1"/>
  <c r="L50" i="5"/>
  <c r="AE50" i="5" s="1"/>
  <c r="M50" i="5"/>
  <c r="AF50" i="5" s="1"/>
  <c r="N50" i="5"/>
  <c r="AG50" i="5" s="1"/>
  <c r="O50" i="5"/>
  <c r="AH50" i="5" s="1"/>
  <c r="P50" i="5"/>
  <c r="AI50" i="5" s="1"/>
  <c r="Q50" i="5"/>
  <c r="AJ50" i="5" s="1"/>
  <c r="R50" i="5"/>
  <c r="AK50" i="5" s="1"/>
  <c r="S50" i="5"/>
  <c r="AL50" i="5" s="1"/>
  <c r="T50" i="5"/>
  <c r="AM50" i="5" s="1"/>
  <c r="U50" i="5"/>
  <c r="AN50" i="5" s="1"/>
  <c r="D51" i="5"/>
  <c r="E51" i="5"/>
  <c r="X51" i="5" s="1"/>
  <c r="F51" i="5"/>
  <c r="Y51" i="5" s="1"/>
  <c r="G51" i="5"/>
  <c r="Z51" i="5" s="1"/>
  <c r="H51" i="5"/>
  <c r="AA51" i="5" s="1"/>
  <c r="I51" i="5"/>
  <c r="AB51" i="5" s="1"/>
  <c r="J51" i="5"/>
  <c r="AC51" i="5" s="1"/>
  <c r="K51" i="5"/>
  <c r="AD51" i="5" s="1"/>
  <c r="L51" i="5"/>
  <c r="AE51" i="5" s="1"/>
  <c r="M51" i="5"/>
  <c r="AF51" i="5" s="1"/>
  <c r="N51" i="5"/>
  <c r="AG51" i="5" s="1"/>
  <c r="O51" i="5"/>
  <c r="AH51" i="5" s="1"/>
  <c r="P51" i="5"/>
  <c r="AI51" i="5" s="1"/>
  <c r="Q51" i="5"/>
  <c r="AJ51" i="5" s="1"/>
  <c r="R51" i="5"/>
  <c r="AK51" i="5" s="1"/>
  <c r="S51" i="5"/>
  <c r="AL51" i="5" s="1"/>
  <c r="T51" i="5"/>
  <c r="AM51" i="5" s="1"/>
  <c r="U51" i="5"/>
  <c r="AN51" i="5" s="1"/>
  <c r="D52" i="5"/>
  <c r="E52" i="5"/>
  <c r="X52" i="5" s="1"/>
  <c r="F52" i="5"/>
  <c r="Y52" i="5" s="1"/>
  <c r="G52" i="5"/>
  <c r="Z52" i="5" s="1"/>
  <c r="H52" i="5"/>
  <c r="AA52" i="5" s="1"/>
  <c r="I52" i="5"/>
  <c r="AB52" i="5" s="1"/>
  <c r="J52" i="5"/>
  <c r="AC52" i="5" s="1"/>
  <c r="K52" i="5"/>
  <c r="AD52" i="5" s="1"/>
  <c r="L52" i="5"/>
  <c r="AE52" i="5" s="1"/>
  <c r="M52" i="5"/>
  <c r="AF52" i="5" s="1"/>
  <c r="N52" i="5"/>
  <c r="AG52" i="5" s="1"/>
  <c r="O52" i="5"/>
  <c r="AH52" i="5" s="1"/>
  <c r="P52" i="5"/>
  <c r="AI52" i="5" s="1"/>
  <c r="Q52" i="5"/>
  <c r="AJ52" i="5" s="1"/>
  <c r="R52" i="5"/>
  <c r="AK52" i="5" s="1"/>
  <c r="S52" i="5"/>
  <c r="AL52" i="5" s="1"/>
  <c r="T52" i="5"/>
  <c r="AM52" i="5" s="1"/>
  <c r="U52" i="5"/>
  <c r="AN52" i="5" s="1"/>
  <c r="AO137" i="1"/>
  <c r="AN137" i="1"/>
  <c r="AM137" i="1"/>
  <c r="AL137" i="1"/>
  <c r="AK137" i="1"/>
  <c r="AJ137" i="1"/>
  <c r="AI137" i="1"/>
  <c r="AH137" i="1"/>
  <c r="AG137" i="1"/>
  <c r="AF137" i="1"/>
  <c r="AE137" i="1"/>
  <c r="AD137" i="1"/>
  <c r="AC137" i="1"/>
  <c r="AB137" i="1"/>
  <c r="AA137" i="1"/>
  <c r="Z137" i="1"/>
  <c r="Y137" i="1"/>
  <c r="X137" i="1"/>
  <c r="W137" i="1"/>
  <c r="AO136" i="1"/>
  <c r="AN136" i="1"/>
  <c r="AM136" i="1"/>
  <c r="AL136" i="1"/>
  <c r="AK136" i="1"/>
  <c r="AJ136" i="1"/>
  <c r="AI136" i="1"/>
  <c r="AH136" i="1"/>
  <c r="AG136" i="1"/>
  <c r="AF136" i="1"/>
  <c r="AE136" i="1"/>
  <c r="AD136" i="1"/>
  <c r="AC136" i="1"/>
  <c r="AB136" i="1"/>
  <c r="AA136" i="1"/>
  <c r="Z136" i="1"/>
  <c r="Y136" i="1"/>
  <c r="X136" i="1"/>
  <c r="W136" i="1"/>
  <c r="AO135" i="1"/>
  <c r="AN135" i="1"/>
  <c r="AM135" i="1"/>
  <c r="AL135" i="1"/>
  <c r="AK135" i="1"/>
  <c r="AJ135" i="1"/>
  <c r="AI135" i="1"/>
  <c r="AH135" i="1"/>
  <c r="AG135" i="1"/>
  <c r="AF135" i="1"/>
  <c r="AE135" i="1"/>
  <c r="AD135" i="1"/>
  <c r="AC135" i="1"/>
  <c r="AB135" i="1"/>
  <c r="AA135" i="1"/>
  <c r="Z135" i="1"/>
  <c r="Y135" i="1"/>
  <c r="X135" i="1"/>
  <c r="W135" i="1"/>
  <c r="AO134" i="1"/>
  <c r="AN134" i="1"/>
  <c r="AM134" i="1"/>
  <c r="AL134" i="1"/>
  <c r="AK134" i="1"/>
  <c r="AJ134" i="1"/>
  <c r="AI134" i="1"/>
  <c r="AH134" i="1"/>
  <c r="AG134" i="1"/>
  <c r="AF134" i="1"/>
  <c r="AE134" i="1"/>
  <c r="AD134" i="1"/>
  <c r="AC134" i="1"/>
  <c r="AB134" i="1"/>
  <c r="AA134" i="1"/>
  <c r="Z134" i="1"/>
  <c r="Y134" i="1"/>
  <c r="X134" i="1"/>
  <c r="W134" i="1"/>
  <c r="AO133" i="1"/>
  <c r="AN133" i="1"/>
  <c r="AM133" i="1"/>
  <c r="AL133" i="1"/>
  <c r="AK133" i="1"/>
  <c r="AJ133" i="1"/>
  <c r="AI133" i="1"/>
  <c r="AH133" i="1"/>
  <c r="AG133" i="1"/>
  <c r="AF133" i="1"/>
  <c r="AE133" i="1"/>
  <c r="AD133" i="1"/>
  <c r="AC133" i="1"/>
  <c r="AB133" i="1"/>
  <c r="AA133" i="1"/>
  <c r="Z133" i="1"/>
  <c r="Y133" i="1"/>
  <c r="X133" i="1"/>
  <c r="W133" i="1"/>
  <c r="AO132" i="1"/>
  <c r="AN132" i="1"/>
  <c r="AM132" i="1"/>
  <c r="AL132" i="1"/>
  <c r="AK132" i="1"/>
  <c r="AJ132" i="1"/>
  <c r="AI132" i="1"/>
  <c r="AH132" i="1"/>
  <c r="AG132" i="1"/>
  <c r="AF132" i="1"/>
  <c r="AE132" i="1"/>
  <c r="AD132" i="1"/>
  <c r="AC132" i="1"/>
  <c r="AB132" i="1"/>
  <c r="AA132" i="1"/>
  <c r="Z132" i="1"/>
  <c r="Y132" i="1"/>
  <c r="X132" i="1"/>
  <c r="W132" i="1"/>
  <c r="AO131" i="1"/>
  <c r="AN131" i="1"/>
  <c r="AM131" i="1"/>
  <c r="AL131" i="1"/>
  <c r="AK131" i="1"/>
  <c r="AJ131" i="1"/>
  <c r="AI131" i="1"/>
  <c r="AH131" i="1"/>
  <c r="AG131" i="1"/>
  <c r="AF131" i="1"/>
  <c r="AE131" i="1"/>
  <c r="AD131" i="1"/>
  <c r="AC131" i="1"/>
  <c r="AB131" i="1"/>
  <c r="AA131" i="1"/>
  <c r="Z131" i="1"/>
  <c r="Y131" i="1"/>
  <c r="X131" i="1"/>
  <c r="W131" i="1"/>
  <c r="AO130" i="1"/>
  <c r="AN130" i="1"/>
  <c r="AM130" i="1"/>
  <c r="AL130" i="1"/>
  <c r="AK130" i="1"/>
  <c r="AJ130" i="1"/>
  <c r="AI130" i="1"/>
  <c r="AH130" i="1"/>
  <c r="AG130" i="1"/>
  <c r="AF130" i="1"/>
  <c r="AE130" i="1"/>
  <c r="AD130" i="1"/>
  <c r="AC130" i="1"/>
  <c r="AB130" i="1"/>
  <c r="AA130" i="1"/>
  <c r="Z130" i="1"/>
  <c r="Y130" i="1"/>
  <c r="X130" i="1"/>
  <c r="W130" i="1"/>
  <c r="AO129" i="1"/>
  <c r="AN129" i="1"/>
  <c r="AM129" i="1"/>
  <c r="AL129" i="1"/>
  <c r="AK129" i="1"/>
  <c r="AJ129" i="1"/>
  <c r="AI129" i="1"/>
  <c r="AH129" i="1"/>
  <c r="AG129" i="1"/>
  <c r="AF129" i="1"/>
  <c r="AE129" i="1"/>
  <c r="AD129" i="1"/>
  <c r="AC129" i="1"/>
  <c r="AB129" i="1"/>
  <c r="AA129" i="1"/>
  <c r="Z129" i="1"/>
  <c r="Y129" i="1"/>
  <c r="X129" i="1"/>
  <c r="W129" i="1"/>
  <c r="AO128" i="1"/>
  <c r="AN128" i="1"/>
  <c r="AM128" i="1"/>
  <c r="AL128" i="1"/>
  <c r="AK128" i="1"/>
  <c r="AJ128" i="1"/>
  <c r="AI128" i="1"/>
  <c r="AH128" i="1"/>
  <c r="AG128" i="1"/>
  <c r="AF128" i="1"/>
  <c r="AE128" i="1"/>
  <c r="AD128" i="1"/>
  <c r="AC128" i="1"/>
  <c r="AB128" i="1"/>
  <c r="AA128" i="1"/>
  <c r="Z128" i="1"/>
  <c r="Y128" i="1"/>
  <c r="X128" i="1"/>
  <c r="W128" i="1"/>
  <c r="AO127" i="1"/>
  <c r="AN127" i="1"/>
  <c r="AM127" i="1"/>
  <c r="AL127" i="1"/>
  <c r="AK127" i="1"/>
  <c r="AJ127" i="1"/>
  <c r="AI127" i="1"/>
  <c r="AH127" i="1"/>
  <c r="AG127" i="1"/>
  <c r="AF127" i="1"/>
  <c r="AE127" i="1"/>
  <c r="AD127" i="1"/>
  <c r="AC127" i="1"/>
  <c r="AB127" i="1"/>
  <c r="AA127" i="1"/>
  <c r="Z127" i="1"/>
  <c r="Y127" i="1"/>
  <c r="X127" i="1"/>
  <c r="W127" i="1"/>
  <c r="AO126" i="1"/>
  <c r="AN126" i="1"/>
  <c r="AM126" i="1"/>
  <c r="AL126" i="1"/>
  <c r="AK126" i="1"/>
  <c r="AJ126" i="1"/>
  <c r="AI126" i="1"/>
  <c r="AH126" i="1"/>
  <c r="AG126" i="1"/>
  <c r="AF126" i="1"/>
  <c r="AE126" i="1"/>
  <c r="AD126" i="1"/>
  <c r="AC126" i="1"/>
  <c r="AB126" i="1"/>
  <c r="AA126" i="1"/>
  <c r="Z126" i="1"/>
  <c r="Y126" i="1"/>
  <c r="X126" i="1"/>
  <c r="W126" i="1"/>
  <c r="D31" i="5"/>
  <c r="E31" i="5"/>
  <c r="X31" i="5" s="1"/>
  <c r="F31" i="5"/>
  <c r="Y31" i="5" s="1"/>
  <c r="G31" i="5"/>
  <c r="H31" i="5"/>
  <c r="AA31" i="5" s="1"/>
  <c r="I31" i="5"/>
  <c r="AB31" i="5" s="1"/>
  <c r="J31" i="5"/>
  <c r="AC31" i="5" s="1"/>
  <c r="K31" i="5"/>
  <c r="L31" i="5"/>
  <c r="AE31" i="5" s="1"/>
  <c r="M31" i="5"/>
  <c r="AF31" i="5" s="1"/>
  <c r="N31" i="5"/>
  <c r="AG31" i="5" s="1"/>
  <c r="O31" i="5"/>
  <c r="P31" i="5"/>
  <c r="AI31" i="5" s="1"/>
  <c r="Q31" i="5"/>
  <c r="AJ31" i="5" s="1"/>
  <c r="R31" i="5"/>
  <c r="AK31" i="5" s="1"/>
  <c r="S31" i="5"/>
  <c r="AL31" i="5" s="1"/>
  <c r="T31" i="5"/>
  <c r="AM31" i="5" s="1"/>
  <c r="U31" i="5"/>
  <c r="AN31" i="5" s="1"/>
  <c r="D32" i="5"/>
  <c r="E32" i="5"/>
  <c r="X32" i="5" s="1"/>
  <c r="F32" i="5"/>
  <c r="Y32" i="5" s="1"/>
  <c r="G32" i="5"/>
  <c r="Z32" i="5" s="1"/>
  <c r="H32" i="5"/>
  <c r="AA32" i="5" s="1"/>
  <c r="I32" i="5"/>
  <c r="AB32" i="5" s="1"/>
  <c r="J32" i="5"/>
  <c r="AC32" i="5" s="1"/>
  <c r="K32" i="5"/>
  <c r="AD32" i="5" s="1"/>
  <c r="L32" i="5"/>
  <c r="AE32" i="5" s="1"/>
  <c r="M32" i="5"/>
  <c r="AF32" i="5" s="1"/>
  <c r="N32" i="5"/>
  <c r="AG32" i="5" s="1"/>
  <c r="O32" i="5"/>
  <c r="AH32" i="5" s="1"/>
  <c r="P32" i="5"/>
  <c r="AI32" i="5" s="1"/>
  <c r="Q32" i="5"/>
  <c r="AJ32" i="5" s="1"/>
  <c r="R32" i="5"/>
  <c r="AK32" i="5" s="1"/>
  <c r="S32" i="5"/>
  <c r="AL32" i="5" s="1"/>
  <c r="T32" i="5"/>
  <c r="AM32" i="5" s="1"/>
  <c r="U32" i="5"/>
  <c r="AN32" i="5" s="1"/>
  <c r="D33" i="5"/>
  <c r="E33" i="5"/>
  <c r="X33" i="5" s="1"/>
  <c r="F33" i="5"/>
  <c r="Y33" i="5" s="1"/>
  <c r="G33" i="5"/>
  <c r="Z33" i="5" s="1"/>
  <c r="H33" i="5"/>
  <c r="AA33" i="5" s="1"/>
  <c r="I33" i="5"/>
  <c r="AB33" i="5" s="1"/>
  <c r="J33" i="5"/>
  <c r="AC33" i="5" s="1"/>
  <c r="K33" i="5"/>
  <c r="AD33" i="5" s="1"/>
  <c r="L33" i="5"/>
  <c r="AE33" i="5" s="1"/>
  <c r="M33" i="5"/>
  <c r="AF33" i="5" s="1"/>
  <c r="N33" i="5"/>
  <c r="AG33" i="5" s="1"/>
  <c r="O33" i="5"/>
  <c r="AH33" i="5" s="1"/>
  <c r="P33" i="5"/>
  <c r="AI33" i="5" s="1"/>
  <c r="Q33" i="5"/>
  <c r="AJ33" i="5" s="1"/>
  <c r="R33" i="5"/>
  <c r="AK33" i="5" s="1"/>
  <c r="S33" i="5"/>
  <c r="AL33" i="5" s="1"/>
  <c r="T33" i="5"/>
  <c r="AM33" i="5" s="1"/>
  <c r="U33" i="5"/>
  <c r="AN33" i="5" s="1"/>
  <c r="D21" i="5"/>
  <c r="D21" i="13" s="1"/>
  <c r="E21" i="5"/>
  <c r="F21" i="5"/>
  <c r="G21" i="5"/>
  <c r="H21" i="5"/>
  <c r="AA21" i="5" s="1"/>
  <c r="I21" i="5"/>
  <c r="J21" i="5"/>
  <c r="K21" i="5"/>
  <c r="L21" i="5"/>
  <c r="AE21" i="5" s="1"/>
  <c r="M21" i="5"/>
  <c r="N21" i="5"/>
  <c r="AG21" i="5" s="1"/>
  <c r="O21" i="5"/>
  <c r="P21" i="5"/>
  <c r="AI21" i="5" s="1"/>
  <c r="Q21" i="5"/>
  <c r="R21" i="5"/>
  <c r="AK21" i="5" s="1"/>
  <c r="AL21" i="5"/>
  <c r="AM21" i="5"/>
  <c r="AN21" i="5"/>
  <c r="D22" i="5"/>
  <c r="E22" i="5"/>
  <c r="F22" i="5"/>
  <c r="Y22" i="5" s="1"/>
  <c r="G22" i="5"/>
  <c r="H22" i="5"/>
  <c r="AA22" i="5" s="1"/>
  <c r="I22" i="5"/>
  <c r="J22" i="5"/>
  <c r="AC22" i="5" s="1"/>
  <c r="K22" i="5"/>
  <c r="L22" i="5"/>
  <c r="AE22" i="5" s="1"/>
  <c r="M22" i="5"/>
  <c r="N22" i="5"/>
  <c r="AG22" i="5" s="1"/>
  <c r="O22" i="5"/>
  <c r="P22" i="5"/>
  <c r="AI22" i="5" s="1"/>
  <c r="Q22" i="5"/>
  <c r="R22" i="5"/>
  <c r="AK22" i="5" s="1"/>
  <c r="S22" i="5"/>
  <c r="AL22" i="5" s="1"/>
  <c r="T22" i="5"/>
  <c r="AM22" i="5" s="1"/>
  <c r="U22" i="5"/>
  <c r="AN22" i="5" s="1"/>
  <c r="D23" i="5"/>
  <c r="E23" i="5"/>
  <c r="F23" i="5"/>
  <c r="G23" i="5"/>
  <c r="Z23" i="5" s="1"/>
  <c r="H23" i="5"/>
  <c r="AA23" i="5" s="1"/>
  <c r="I23" i="5"/>
  <c r="J23" i="5"/>
  <c r="AC23" i="5" s="1"/>
  <c r="K23" i="5"/>
  <c r="L23" i="5"/>
  <c r="AE23" i="5" s="1"/>
  <c r="M23" i="5"/>
  <c r="AF23" i="5" s="1"/>
  <c r="N23" i="5"/>
  <c r="AG23" i="5" s="1"/>
  <c r="O23" i="5"/>
  <c r="P23" i="5"/>
  <c r="AI23" i="5" s="1"/>
  <c r="Q23" i="5"/>
  <c r="R23" i="5"/>
  <c r="AK23" i="5" s="1"/>
  <c r="S23" i="5"/>
  <c r="AL23" i="5" s="1"/>
  <c r="T23" i="5"/>
  <c r="AM23" i="5" s="1"/>
  <c r="U23" i="5"/>
  <c r="AN23" i="5" s="1"/>
  <c r="D24" i="5"/>
  <c r="E24" i="5"/>
  <c r="X24" i="5" s="1"/>
  <c r="F24" i="5"/>
  <c r="Y24" i="5" s="1"/>
  <c r="G24" i="5"/>
  <c r="Z24" i="5" s="1"/>
  <c r="H24" i="5"/>
  <c r="AA24" i="5" s="1"/>
  <c r="I24" i="5"/>
  <c r="J24" i="5"/>
  <c r="AC24" i="5" s="1"/>
  <c r="K24" i="5"/>
  <c r="L24" i="5"/>
  <c r="AE24" i="5" s="1"/>
  <c r="M24" i="5"/>
  <c r="AF24" i="5" s="1"/>
  <c r="N24" i="5"/>
  <c r="AG24" i="5" s="1"/>
  <c r="O24" i="5"/>
  <c r="P24" i="5"/>
  <c r="AI24" i="5" s="1"/>
  <c r="Q24" i="5"/>
  <c r="R24" i="5"/>
  <c r="AK24" i="5" s="1"/>
  <c r="S24" i="5"/>
  <c r="AL24" i="5" s="1"/>
  <c r="T24" i="5"/>
  <c r="AM24" i="5" s="1"/>
  <c r="U24" i="5"/>
  <c r="AN24" i="5" s="1"/>
  <c r="D15" i="5"/>
  <c r="E15" i="5"/>
  <c r="X15" i="5" s="1"/>
  <c r="D16" i="5"/>
  <c r="E16" i="5"/>
  <c r="X16" i="5" s="1"/>
  <c r="D17" i="5"/>
  <c r="E17" i="5"/>
  <c r="X17" i="5" s="1"/>
  <c r="F15" i="5"/>
  <c r="Y15" i="5" s="1"/>
  <c r="G15" i="5"/>
  <c r="Z15" i="5" s="1"/>
  <c r="H15" i="5"/>
  <c r="AA15" i="5" s="1"/>
  <c r="I15" i="5"/>
  <c r="AB15" i="5" s="1"/>
  <c r="J15" i="5"/>
  <c r="AC15" i="5" s="1"/>
  <c r="K15" i="5"/>
  <c r="AD15" i="5" s="1"/>
  <c r="L15" i="5"/>
  <c r="AE15" i="5" s="1"/>
  <c r="M15" i="5"/>
  <c r="AF15" i="5" s="1"/>
  <c r="N15" i="5"/>
  <c r="AG15" i="5" s="1"/>
  <c r="O15" i="5"/>
  <c r="AH15" i="5" s="1"/>
  <c r="P15" i="5"/>
  <c r="AI15" i="5" s="1"/>
  <c r="Q15" i="5"/>
  <c r="AJ15" i="5" s="1"/>
  <c r="R15" i="5"/>
  <c r="AK15" i="5" s="1"/>
  <c r="S15" i="5"/>
  <c r="AL15" i="5" s="1"/>
  <c r="T15" i="5"/>
  <c r="AM15" i="5" s="1"/>
  <c r="U15" i="5"/>
  <c r="AN15" i="5" s="1"/>
  <c r="F16" i="5"/>
  <c r="Y16" i="5" s="1"/>
  <c r="G16" i="5"/>
  <c r="Z16" i="5" s="1"/>
  <c r="H16" i="5"/>
  <c r="AA16" i="5" s="1"/>
  <c r="I16" i="5"/>
  <c r="AB16" i="5" s="1"/>
  <c r="J16" i="5"/>
  <c r="AC16" i="5" s="1"/>
  <c r="K16" i="5"/>
  <c r="AD16" i="5" s="1"/>
  <c r="L16" i="5"/>
  <c r="AE16" i="5" s="1"/>
  <c r="M16" i="5"/>
  <c r="AF16" i="5" s="1"/>
  <c r="N16" i="5"/>
  <c r="AG16" i="5" s="1"/>
  <c r="O16" i="5"/>
  <c r="AH16" i="5" s="1"/>
  <c r="P16" i="5"/>
  <c r="AI16" i="5" s="1"/>
  <c r="Q16" i="5"/>
  <c r="AJ16" i="5" s="1"/>
  <c r="R16" i="5"/>
  <c r="AK16" i="5" s="1"/>
  <c r="S16" i="5"/>
  <c r="AL16" i="5" s="1"/>
  <c r="T16" i="5"/>
  <c r="AM16" i="5" s="1"/>
  <c r="U16" i="5"/>
  <c r="AN16" i="5" s="1"/>
  <c r="F17" i="5"/>
  <c r="Y17" i="5" s="1"/>
  <c r="G17" i="5"/>
  <c r="Z17" i="5" s="1"/>
  <c r="H17" i="5"/>
  <c r="AA17" i="5" s="1"/>
  <c r="I17" i="5"/>
  <c r="AB17" i="5" s="1"/>
  <c r="J17" i="5"/>
  <c r="AC17" i="5" s="1"/>
  <c r="K17" i="5"/>
  <c r="AD17" i="5" s="1"/>
  <c r="L17" i="5"/>
  <c r="AE17" i="5" s="1"/>
  <c r="M17" i="5"/>
  <c r="AF17" i="5" s="1"/>
  <c r="N17" i="5"/>
  <c r="AG17" i="5" s="1"/>
  <c r="O17" i="5"/>
  <c r="AH17" i="5" s="1"/>
  <c r="P17" i="5"/>
  <c r="AI17" i="5" s="1"/>
  <c r="Q17" i="5"/>
  <c r="AJ17" i="5" s="1"/>
  <c r="R17" i="5"/>
  <c r="AK17" i="5" s="1"/>
  <c r="S17" i="5"/>
  <c r="AL17" i="5" s="1"/>
  <c r="T17" i="5"/>
  <c r="AM17" i="5" s="1"/>
  <c r="U17" i="5"/>
  <c r="AN17" i="5" s="1"/>
  <c r="W189" i="1"/>
  <c r="X189" i="1"/>
  <c r="Y189" i="1"/>
  <c r="Z189" i="1"/>
  <c r="AA189" i="1"/>
  <c r="AB189" i="1"/>
  <c r="AC189" i="1"/>
  <c r="AD189" i="1"/>
  <c r="AE189" i="1"/>
  <c r="AF189" i="1"/>
  <c r="AG189" i="1"/>
  <c r="AH189" i="1"/>
  <c r="AI189" i="1"/>
  <c r="AJ189" i="1"/>
  <c r="AK189" i="1"/>
  <c r="AL189" i="1"/>
  <c r="AM189" i="1"/>
  <c r="AN189" i="1"/>
  <c r="AO189" i="1"/>
  <c r="W190" i="1"/>
  <c r="X190" i="1"/>
  <c r="Y190" i="1"/>
  <c r="Z190" i="1"/>
  <c r="AA190" i="1"/>
  <c r="AB190" i="1"/>
  <c r="AC190" i="1"/>
  <c r="AD190" i="1"/>
  <c r="AE190" i="1"/>
  <c r="AF190" i="1"/>
  <c r="AG190" i="1"/>
  <c r="AH190" i="1"/>
  <c r="AI190" i="1"/>
  <c r="AJ190" i="1"/>
  <c r="AK190" i="1"/>
  <c r="AL190" i="1"/>
  <c r="AM190" i="1"/>
  <c r="AN190" i="1"/>
  <c r="AO190" i="1"/>
  <c r="W191" i="1"/>
  <c r="X191" i="1"/>
  <c r="Y191" i="1"/>
  <c r="Z191" i="1"/>
  <c r="AA191" i="1"/>
  <c r="AB191" i="1"/>
  <c r="AC191" i="1"/>
  <c r="AD191" i="1"/>
  <c r="AE191" i="1"/>
  <c r="AF191" i="1"/>
  <c r="AG191" i="1"/>
  <c r="AH191" i="1"/>
  <c r="AI191" i="1"/>
  <c r="AJ191" i="1"/>
  <c r="AK191" i="1"/>
  <c r="AL191" i="1"/>
  <c r="AM191" i="1"/>
  <c r="AN191" i="1"/>
  <c r="AO191" i="1"/>
  <c r="W204" i="1"/>
  <c r="X204" i="1"/>
  <c r="Y204" i="1"/>
  <c r="Z204" i="1"/>
  <c r="AA204" i="1"/>
  <c r="AB204" i="1"/>
  <c r="AC204" i="1"/>
  <c r="AD204" i="1"/>
  <c r="AE204" i="1"/>
  <c r="AF204" i="1"/>
  <c r="AG204" i="1"/>
  <c r="AH204" i="1"/>
  <c r="AI204" i="1"/>
  <c r="AJ204" i="1"/>
  <c r="AK204" i="1"/>
  <c r="AL204" i="1"/>
  <c r="AM204" i="1"/>
  <c r="AN204" i="1"/>
  <c r="AO204" i="1"/>
  <c r="AL80" i="5"/>
  <c r="AM80" i="5"/>
  <c r="AN80" i="5"/>
  <c r="AL81" i="5"/>
  <c r="AM81" i="5"/>
  <c r="AN81" i="5"/>
  <c r="S85" i="5"/>
  <c r="AL85" i="5" s="1"/>
  <c r="T85" i="5"/>
  <c r="AM85" i="5" s="1"/>
  <c r="U85" i="5"/>
  <c r="AN85" i="5" s="1"/>
  <c r="AL71" i="5"/>
  <c r="AM71" i="5"/>
  <c r="AN71" i="5"/>
  <c r="AL72" i="5"/>
  <c r="AM72" i="5"/>
  <c r="AN72" i="5"/>
  <c r="AL73" i="5"/>
  <c r="AM73" i="5"/>
  <c r="AN73" i="5"/>
  <c r="AL74" i="5"/>
  <c r="AM74" i="5"/>
  <c r="AN74" i="5"/>
  <c r="AL75" i="5"/>
  <c r="AM75" i="5"/>
  <c r="AN75" i="5"/>
  <c r="AL65" i="5"/>
  <c r="AM65" i="5"/>
  <c r="AN65" i="5"/>
  <c r="AL66" i="5"/>
  <c r="AM66" i="5"/>
  <c r="AN66" i="5"/>
  <c r="AL42" i="5"/>
  <c r="AM42" i="5"/>
  <c r="AN42" i="5"/>
  <c r="AL43" i="5"/>
  <c r="AM43" i="5"/>
  <c r="AN43" i="5"/>
  <c r="AL45" i="5"/>
  <c r="AM45" i="5"/>
  <c r="AN45" i="5"/>
  <c r="AL46" i="5"/>
  <c r="AM46" i="5"/>
  <c r="AN46" i="5"/>
  <c r="AL47" i="5"/>
  <c r="AM47" i="5"/>
  <c r="AN47" i="5"/>
  <c r="AL48" i="5"/>
  <c r="AM48" i="5"/>
  <c r="AN48" i="5"/>
  <c r="AL49" i="5"/>
  <c r="AM49" i="5"/>
  <c r="AN49" i="5"/>
  <c r="AL41" i="5"/>
  <c r="AM41" i="5"/>
  <c r="AN41" i="5"/>
  <c r="AL40" i="5"/>
  <c r="AM40" i="5"/>
  <c r="AN40" i="5"/>
  <c r="AL36" i="5"/>
  <c r="AN36" i="5"/>
  <c r="AL37" i="5"/>
  <c r="AM37" i="5"/>
  <c r="AN37" i="5"/>
  <c r="AL38" i="5"/>
  <c r="AM38" i="5"/>
  <c r="AN38" i="5"/>
  <c r="AL39" i="5"/>
  <c r="AM39" i="5"/>
  <c r="AN39" i="5"/>
  <c r="AL26" i="5"/>
  <c r="AM26" i="5"/>
  <c r="AN26" i="5"/>
  <c r="AL27" i="5"/>
  <c r="AM27" i="5"/>
  <c r="AN27" i="5"/>
  <c r="AL28" i="5"/>
  <c r="AM28" i="5"/>
  <c r="AN28" i="5"/>
  <c r="AL29" i="5"/>
  <c r="AM29" i="5"/>
  <c r="AN29" i="5"/>
  <c r="AL30" i="5"/>
  <c r="AM30" i="5"/>
  <c r="AN30" i="5"/>
  <c r="R37" i="5"/>
  <c r="R38" i="5"/>
  <c r="R39" i="5"/>
  <c r="R40" i="5"/>
  <c r="R41" i="5"/>
  <c r="R42" i="5"/>
  <c r="R42" i="13" s="1"/>
  <c r="R43" i="5"/>
  <c r="AK43" i="5" s="1"/>
  <c r="R45" i="5"/>
  <c r="AK45" i="5" s="1"/>
  <c r="R46" i="5"/>
  <c r="AK46" i="5" s="1"/>
  <c r="R47" i="5"/>
  <c r="R48" i="5"/>
  <c r="R49" i="5"/>
  <c r="AL19" i="5"/>
  <c r="AM19" i="5"/>
  <c r="AN19" i="5"/>
  <c r="AL20" i="5"/>
  <c r="AM20" i="5"/>
  <c r="AN20" i="5"/>
  <c r="S7" i="5"/>
  <c r="AL7" i="5" s="1"/>
  <c r="T7" i="5"/>
  <c r="AM7" i="5" s="1"/>
  <c r="U7" i="5"/>
  <c r="AN7" i="5" s="1"/>
  <c r="S8" i="5"/>
  <c r="AL8" i="5" s="1"/>
  <c r="T8" i="5"/>
  <c r="AM8" i="5" s="1"/>
  <c r="U8" i="5"/>
  <c r="AN8" i="5" s="1"/>
  <c r="S9" i="5"/>
  <c r="AL9" i="5" s="1"/>
  <c r="T9" i="5"/>
  <c r="AM9" i="5" s="1"/>
  <c r="U9" i="5"/>
  <c r="AN9" i="5" s="1"/>
  <c r="S10" i="5"/>
  <c r="AL10" i="5" s="1"/>
  <c r="T10" i="5"/>
  <c r="AM10" i="5" s="1"/>
  <c r="U10" i="5"/>
  <c r="AN10" i="5" s="1"/>
  <c r="S11" i="5"/>
  <c r="AL11" i="5" s="1"/>
  <c r="T11" i="5"/>
  <c r="AM11" i="5" s="1"/>
  <c r="U11" i="5"/>
  <c r="AN11" i="5" s="1"/>
  <c r="S12" i="5"/>
  <c r="AL12" i="5" s="1"/>
  <c r="T12" i="5"/>
  <c r="AM12" i="5" s="1"/>
  <c r="U12" i="5"/>
  <c r="AN12" i="5" s="1"/>
  <c r="S13" i="5"/>
  <c r="AL13" i="5" s="1"/>
  <c r="T13" i="5"/>
  <c r="AM13" i="5" s="1"/>
  <c r="U13" i="5"/>
  <c r="AN13" i="5" s="1"/>
  <c r="S14" i="5"/>
  <c r="AL14" i="5" s="1"/>
  <c r="T14" i="5"/>
  <c r="AM14" i="5" s="1"/>
  <c r="U14" i="5"/>
  <c r="AN14" i="5" s="1"/>
  <c r="S3" i="5"/>
  <c r="T3" i="5"/>
  <c r="U3" i="5"/>
  <c r="S4" i="5"/>
  <c r="T4" i="5"/>
  <c r="U4" i="5"/>
  <c r="S2" i="5"/>
  <c r="T2" i="5"/>
  <c r="U2" i="5"/>
  <c r="AO86" i="1"/>
  <c r="AN86" i="1"/>
  <c r="AM86" i="1"/>
  <c r="AL86" i="1"/>
  <c r="AK86" i="1"/>
  <c r="AJ86" i="1"/>
  <c r="AI86" i="1"/>
  <c r="AH86" i="1"/>
  <c r="AG86" i="1"/>
  <c r="AF86" i="1"/>
  <c r="AE86" i="1"/>
  <c r="AD86" i="1"/>
  <c r="AO85" i="1"/>
  <c r="AN85" i="1"/>
  <c r="AM85" i="1"/>
  <c r="AL85" i="1"/>
  <c r="AK85" i="1"/>
  <c r="AJ85" i="1"/>
  <c r="AI85" i="1"/>
  <c r="AH85" i="1"/>
  <c r="AG85" i="1"/>
  <c r="AF85" i="1"/>
  <c r="AE85" i="1"/>
  <c r="AD85" i="1"/>
  <c r="AC85" i="1"/>
  <c r="AB85" i="1"/>
  <c r="AA85" i="1"/>
  <c r="Z85" i="1"/>
  <c r="Y85" i="1"/>
  <c r="X85" i="1"/>
  <c r="W85" i="1"/>
  <c r="AO84" i="1"/>
  <c r="AN84" i="1"/>
  <c r="AM84" i="1"/>
  <c r="AL84" i="1"/>
  <c r="AK84" i="1"/>
  <c r="AJ84" i="1"/>
  <c r="AI84" i="1"/>
  <c r="AH84" i="1"/>
  <c r="AG84" i="1"/>
  <c r="AF84" i="1"/>
  <c r="AE84" i="1"/>
  <c r="AD84" i="1"/>
  <c r="AC84" i="1"/>
  <c r="AB84" i="1"/>
  <c r="AA84" i="1"/>
  <c r="Z84" i="1"/>
  <c r="Y84" i="1"/>
  <c r="X84" i="1"/>
  <c r="W84" i="1"/>
  <c r="AO83" i="1"/>
  <c r="AN83" i="1"/>
  <c r="AM83" i="1"/>
  <c r="AL83" i="1"/>
  <c r="AK83" i="1"/>
  <c r="AJ83" i="1"/>
  <c r="AI83" i="1"/>
  <c r="AH83" i="1"/>
  <c r="AG83" i="1"/>
  <c r="AF83" i="1"/>
  <c r="AE83" i="1"/>
  <c r="AD83" i="1"/>
  <c r="AC83" i="1"/>
  <c r="AB83" i="1"/>
  <c r="AA83" i="1"/>
  <c r="Z83" i="1"/>
  <c r="Y83" i="1"/>
  <c r="X83" i="1"/>
  <c r="W83" i="1"/>
  <c r="AO82" i="1"/>
  <c r="AN82" i="1"/>
  <c r="AM82" i="1"/>
  <c r="AL82" i="1"/>
  <c r="AK82" i="1"/>
  <c r="AJ82" i="1"/>
  <c r="AI82" i="1"/>
  <c r="AH82" i="1"/>
  <c r="AG82" i="1"/>
  <c r="AF82" i="1"/>
  <c r="AE82" i="1"/>
  <c r="AD82" i="1"/>
  <c r="AC82" i="1"/>
  <c r="AB82" i="1"/>
  <c r="AA82" i="1"/>
  <c r="Z82" i="1"/>
  <c r="Y82" i="1"/>
  <c r="X82" i="1"/>
  <c r="W82" i="1"/>
  <c r="AO81" i="1"/>
  <c r="AN81" i="1"/>
  <c r="AM81" i="1"/>
  <c r="AL81" i="1"/>
  <c r="AK81" i="1"/>
  <c r="AJ81" i="1"/>
  <c r="AI81" i="1"/>
  <c r="AH81" i="1"/>
  <c r="AG81" i="1"/>
  <c r="AF81" i="1"/>
  <c r="AE81" i="1"/>
  <c r="AD81" i="1"/>
  <c r="AC81" i="1"/>
  <c r="AB81" i="1"/>
  <c r="AA81" i="1"/>
  <c r="Z81" i="1"/>
  <c r="Y81" i="1"/>
  <c r="X81" i="1"/>
  <c r="W81" i="1"/>
  <c r="AO80" i="1"/>
  <c r="AN80" i="1"/>
  <c r="AM80" i="1"/>
  <c r="AL80" i="1"/>
  <c r="AK80" i="1"/>
  <c r="AJ80" i="1"/>
  <c r="AI80" i="1"/>
  <c r="AH80" i="1"/>
  <c r="AG80" i="1"/>
  <c r="AF80" i="1"/>
  <c r="AE80" i="1"/>
  <c r="AD80" i="1"/>
  <c r="AC80" i="1"/>
  <c r="AB80" i="1"/>
  <c r="AA80" i="1"/>
  <c r="Z80" i="1"/>
  <c r="Y80" i="1"/>
  <c r="X80" i="1"/>
  <c r="W80" i="1"/>
  <c r="AO79" i="1"/>
  <c r="AN79" i="1"/>
  <c r="AM79" i="1"/>
  <c r="AL79" i="1"/>
  <c r="AK79" i="1"/>
  <c r="AJ79" i="1"/>
  <c r="AI79" i="1"/>
  <c r="AH79" i="1"/>
  <c r="AG79" i="1"/>
  <c r="AF79" i="1"/>
  <c r="AE79" i="1"/>
  <c r="AD79" i="1"/>
  <c r="AC79" i="1"/>
  <c r="AB79" i="1"/>
  <c r="AA79" i="1"/>
  <c r="Z79" i="1"/>
  <c r="Y79" i="1"/>
  <c r="X79" i="1"/>
  <c r="W79" i="1"/>
  <c r="AO78" i="1"/>
  <c r="AN78" i="1"/>
  <c r="AM78" i="1"/>
  <c r="AL78" i="1"/>
  <c r="AK78" i="1"/>
  <c r="AJ78" i="1"/>
  <c r="AI78" i="1"/>
  <c r="AH78" i="1"/>
  <c r="AG78" i="1"/>
  <c r="AF78" i="1"/>
  <c r="AE78" i="1"/>
  <c r="AD78" i="1"/>
  <c r="AC78" i="1"/>
  <c r="AB78" i="1"/>
  <c r="AA78" i="1"/>
  <c r="Z78" i="1"/>
  <c r="Y78" i="1"/>
  <c r="X78" i="1"/>
  <c r="W78" i="1"/>
  <c r="AO77" i="1"/>
  <c r="AN77" i="1"/>
  <c r="AM77" i="1"/>
  <c r="AL77" i="1"/>
  <c r="AK77" i="1"/>
  <c r="AJ77" i="1"/>
  <c r="AI77" i="1"/>
  <c r="AH77" i="1"/>
  <c r="AG77" i="1"/>
  <c r="AF77" i="1"/>
  <c r="AE77" i="1"/>
  <c r="AD77" i="1"/>
  <c r="AC77" i="1"/>
  <c r="AB77" i="1"/>
  <c r="AA77" i="1"/>
  <c r="Z77" i="1"/>
  <c r="Y77" i="1"/>
  <c r="X77" i="1"/>
  <c r="W77" i="1"/>
  <c r="AO76" i="1"/>
  <c r="AN76" i="1"/>
  <c r="AM76" i="1"/>
  <c r="AL76" i="1"/>
  <c r="AK76" i="1"/>
  <c r="AJ76" i="1"/>
  <c r="AI76" i="1"/>
  <c r="AH76" i="1"/>
  <c r="AG76" i="1"/>
  <c r="AF76" i="1"/>
  <c r="AE76" i="1"/>
  <c r="AD76" i="1"/>
  <c r="AC76" i="1"/>
  <c r="AB76" i="1"/>
  <c r="AA76" i="1"/>
  <c r="Z76" i="1"/>
  <c r="Y76" i="1"/>
  <c r="X76" i="1"/>
  <c r="W76" i="1"/>
  <c r="AO75" i="1"/>
  <c r="AN75" i="1"/>
  <c r="AM75" i="1"/>
  <c r="AL75" i="1"/>
  <c r="AK75" i="1"/>
  <c r="AJ75" i="1"/>
  <c r="AI75" i="1"/>
  <c r="AH75" i="1"/>
  <c r="AG75" i="1"/>
  <c r="AF75" i="1"/>
  <c r="AE75" i="1"/>
  <c r="AD75" i="1"/>
  <c r="AC75" i="1"/>
  <c r="AB75" i="1"/>
  <c r="AA75" i="1"/>
  <c r="Z75" i="1"/>
  <c r="Y75" i="1"/>
  <c r="X75" i="1"/>
  <c r="W75" i="1"/>
  <c r="AO53" i="1"/>
  <c r="AN53" i="1"/>
  <c r="AM53" i="1"/>
  <c r="AL53" i="1"/>
  <c r="AK53" i="1"/>
  <c r="AJ53" i="1"/>
  <c r="AI53" i="1"/>
  <c r="AH53" i="1"/>
  <c r="AG53" i="1"/>
  <c r="AF53" i="1"/>
  <c r="AE53" i="1"/>
  <c r="AD53" i="1"/>
  <c r="AC53" i="1"/>
  <c r="AB53" i="1"/>
  <c r="AA53" i="1"/>
  <c r="Z53" i="1"/>
  <c r="Y53" i="1"/>
  <c r="X53" i="1"/>
  <c r="W53" i="1"/>
  <c r="AO52" i="1"/>
  <c r="AN52" i="1"/>
  <c r="AM52" i="1"/>
  <c r="AL52" i="1"/>
  <c r="AK52" i="1"/>
  <c r="AJ52" i="1"/>
  <c r="AI52" i="1"/>
  <c r="AH52" i="1"/>
  <c r="AG52" i="1"/>
  <c r="AF52" i="1"/>
  <c r="AE52" i="1"/>
  <c r="AD52" i="1"/>
  <c r="AC52" i="1"/>
  <c r="AB52" i="1"/>
  <c r="AA52" i="1"/>
  <c r="Z52" i="1"/>
  <c r="Y52" i="1"/>
  <c r="X52" i="1"/>
  <c r="W52" i="1"/>
  <c r="AO51" i="1"/>
  <c r="AN51" i="1"/>
  <c r="AM51" i="1"/>
  <c r="AL51" i="1"/>
  <c r="AK51" i="1"/>
  <c r="AJ51" i="1"/>
  <c r="AI51" i="1"/>
  <c r="AH51" i="1"/>
  <c r="AG51" i="1"/>
  <c r="AF51" i="1"/>
  <c r="AE51" i="1"/>
  <c r="AD51" i="1"/>
  <c r="AC51" i="1"/>
  <c r="AB51" i="1"/>
  <c r="AA51" i="1"/>
  <c r="Z51" i="1"/>
  <c r="Y51" i="1"/>
  <c r="X51" i="1"/>
  <c r="W51" i="1"/>
  <c r="AO50" i="1"/>
  <c r="AN50" i="1"/>
  <c r="AM50" i="1"/>
  <c r="AL50" i="1"/>
  <c r="AK50" i="1"/>
  <c r="AJ50" i="1"/>
  <c r="AI50" i="1"/>
  <c r="AH50" i="1"/>
  <c r="AG50" i="1"/>
  <c r="AF50" i="1"/>
  <c r="AE50" i="1"/>
  <c r="AD50" i="1"/>
  <c r="AC50" i="1"/>
  <c r="AB50" i="1"/>
  <c r="AA50" i="1"/>
  <c r="Z50" i="1"/>
  <c r="Y50" i="1"/>
  <c r="X50" i="1"/>
  <c r="W50" i="1"/>
  <c r="AO49" i="1"/>
  <c r="AN49" i="1"/>
  <c r="AM49" i="1"/>
  <c r="AL49" i="1"/>
  <c r="AK49" i="1"/>
  <c r="AJ49" i="1"/>
  <c r="AI49" i="1"/>
  <c r="AH49" i="1"/>
  <c r="AG49" i="1"/>
  <c r="AF49" i="1"/>
  <c r="AE49" i="1"/>
  <c r="AD49" i="1"/>
  <c r="AC49" i="1"/>
  <c r="AB49" i="1"/>
  <c r="AA49" i="1"/>
  <c r="Z49" i="1"/>
  <c r="Y49" i="1"/>
  <c r="X49" i="1"/>
  <c r="W49" i="1"/>
  <c r="AO48" i="1"/>
  <c r="AN48" i="1"/>
  <c r="AM48" i="1"/>
  <c r="AL48" i="1"/>
  <c r="AK48" i="1"/>
  <c r="AJ48" i="1"/>
  <c r="AI48" i="1"/>
  <c r="AH48" i="1"/>
  <c r="AG48" i="1"/>
  <c r="AF48" i="1"/>
  <c r="AE48" i="1"/>
  <c r="AD48" i="1"/>
  <c r="AC48" i="1"/>
  <c r="AB48" i="1"/>
  <c r="AA48" i="1"/>
  <c r="Z48" i="1"/>
  <c r="Y48" i="1"/>
  <c r="X48" i="1"/>
  <c r="W48" i="1"/>
  <c r="AO55" i="1"/>
  <c r="AN55" i="1"/>
  <c r="AM55" i="1"/>
  <c r="AL55" i="1"/>
  <c r="AK55" i="1"/>
  <c r="AJ55" i="1"/>
  <c r="AI55" i="1"/>
  <c r="AH55" i="1"/>
  <c r="AG55" i="1"/>
  <c r="AF55" i="1"/>
  <c r="AE55" i="1"/>
  <c r="AD55" i="1"/>
  <c r="AC55" i="1"/>
  <c r="AB55" i="1"/>
  <c r="AA55" i="1"/>
  <c r="Z55" i="1"/>
  <c r="Y55" i="1"/>
  <c r="X55" i="1"/>
  <c r="W55" i="1"/>
  <c r="AO54" i="1"/>
  <c r="AN54" i="1"/>
  <c r="AM54" i="1"/>
  <c r="AL54" i="1"/>
  <c r="AK54" i="1"/>
  <c r="AJ54" i="1"/>
  <c r="AI54" i="1"/>
  <c r="AH54" i="1"/>
  <c r="AG54" i="1"/>
  <c r="AF54" i="1"/>
  <c r="AE54" i="1"/>
  <c r="AD54" i="1"/>
  <c r="AC54" i="1"/>
  <c r="AB54" i="1"/>
  <c r="AA54" i="1"/>
  <c r="Z54" i="1"/>
  <c r="Y54" i="1"/>
  <c r="X54" i="1"/>
  <c r="W54" i="1"/>
  <c r="AO44" i="1"/>
  <c r="AN44" i="1"/>
  <c r="AM44" i="1"/>
  <c r="AL44" i="1"/>
  <c r="AK44" i="1"/>
  <c r="AJ44" i="1"/>
  <c r="AI44" i="1"/>
  <c r="AH44" i="1"/>
  <c r="AG44" i="1"/>
  <c r="AF44" i="1"/>
  <c r="AE44" i="1"/>
  <c r="AD44" i="1"/>
  <c r="AC44" i="1"/>
  <c r="AB44" i="1"/>
  <c r="AA44" i="1"/>
  <c r="Z44" i="1"/>
  <c r="Y44" i="1"/>
  <c r="X44" i="1"/>
  <c r="W44" i="1"/>
  <c r="AO43" i="1"/>
  <c r="AN43" i="1"/>
  <c r="AM43" i="1"/>
  <c r="AL43" i="1"/>
  <c r="AK43" i="1"/>
  <c r="AJ43" i="1"/>
  <c r="AI43" i="1"/>
  <c r="AH43" i="1"/>
  <c r="AG43" i="1"/>
  <c r="AF43" i="1"/>
  <c r="AE43" i="1"/>
  <c r="AD43" i="1"/>
  <c r="AC43" i="1"/>
  <c r="AB43" i="1"/>
  <c r="AA43" i="1"/>
  <c r="Z43" i="1"/>
  <c r="Y43" i="1"/>
  <c r="X43" i="1"/>
  <c r="W43" i="1"/>
  <c r="AO42" i="1"/>
  <c r="AN42" i="1"/>
  <c r="AM42" i="1"/>
  <c r="AL42" i="1"/>
  <c r="AK42" i="1"/>
  <c r="AJ42" i="1"/>
  <c r="AI42" i="1"/>
  <c r="AH42" i="1"/>
  <c r="AG42" i="1"/>
  <c r="AF42" i="1"/>
  <c r="AE42" i="1"/>
  <c r="AD42" i="1"/>
  <c r="AC42" i="1"/>
  <c r="AB42" i="1"/>
  <c r="AA42" i="1"/>
  <c r="Z42" i="1"/>
  <c r="Y42" i="1"/>
  <c r="X42" i="1"/>
  <c r="W42" i="1"/>
  <c r="AO41" i="1"/>
  <c r="AN41" i="1"/>
  <c r="AM41" i="1"/>
  <c r="AL41" i="1"/>
  <c r="AK41" i="1"/>
  <c r="AJ41" i="1"/>
  <c r="AI41" i="1"/>
  <c r="AH41" i="1"/>
  <c r="AG41" i="1"/>
  <c r="AF41" i="1"/>
  <c r="AE41" i="1"/>
  <c r="AD41" i="1"/>
  <c r="AC41" i="1"/>
  <c r="AB41" i="1"/>
  <c r="AA41" i="1"/>
  <c r="Z41" i="1"/>
  <c r="Y41" i="1"/>
  <c r="X41" i="1"/>
  <c r="W41" i="1"/>
  <c r="AO40" i="1"/>
  <c r="AN40" i="1"/>
  <c r="AM40" i="1"/>
  <c r="AL40" i="1"/>
  <c r="AK40" i="1"/>
  <c r="AJ40" i="1"/>
  <c r="AI40" i="1"/>
  <c r="AH40" i="1"/>
  <c r="AG40" i="1"/>
  <c r="AF40" i="1"/>
  <c r="AE40" i="1"/>
  <c r="AD40" i="1"/>
  <c r="AC40" i="1"/>
  <c r="AB40" i="1"/>
  <c r="AA40" i="1"/>
  <c r="Z40" i="1"/>
  <c r="Y40" i="1"/>
  <c r="X40" i="1"/>
  <c r="W40" i="1"/>
  <c r="AO39" i="1"/>
  <c r="AN39" i="1"/>
  <c r="AM39" i="1"/>
  <c r="AL39" i="1"/>
  <c r="AK39" i="1"/>
  <c r="AJ39" i="1"/>
  <c r="AI39" i="1"/>
  <c r="AH39" i="1"/>
  <c r="AG39" i="1"/>
  <c r="AF39" i="1"/>
  <c r="AE39" i="1"/>
  <c r="AD39" i="1"/>
  <c r="AC39" i="1"/>
  <c r="AB39" i="1"/>
  <c r="AA39" i="1"/>
  <c r="Z39" i="1"/>
  <c r="Y39" i="1"/>
  <c r="X39" i="1"/>
  <c r="W39" i="1"/>
  <c r="AO38" i="1"/>
  <c r="AN38" i="1"/>
  <c r="AM38" i="1"/>
  <c r="AL38" i="1"/>
  <c r="AK38" i="1"/>
  <c r="AJ38" i="1"/>
  <c r="AI38" i="1"/>
  <c r="AH38" i="1"/>
  <c r="AG38" i="1"/>
  <c r="AF38" i="1"/>
  <c r="AE38" i="1"/>
  <c r="AD38" i="1"/>
  <c r="AC38" i="1"/>
  <c r="AB38" i="1"/>
  <c r="AA38" i="1"/>
  <c r="Z38" i="1"/>
  <c r="Y38" i="1"/>
  <c r="X38" i="1"/>
  <c r="W38" i="1"/>
  <c r="AO37" i="1"/>
  <c r="AN37" i="1"/>
  <c r="AM37" i="1"/>
  <c r="AL37" i="1"/>
  <c r="AK37" i="1"/>
  <c r="AJ37" i="1"/>
  <c r="AI37" i="1"/>
  <c r="AH37" i="1"/>
  <c r="AG37" i="1"/>
  <c r="AF37" i="1"/>
  <c r="AE37" i="1"/>
  <c r="AD37" i="1"/>
  <c r="AC37" i="1"/>
  <c r="AB37" i="1"/>
  <c r="AA37" i="1"/>
  <c r="Z37" i="1"/>
  <c r="Y37" i="1"/>
  <c r="X37" i="1"/>
  <c r="W37" i="1"/>
  <c r="AO36" i="1"/>
  <c r="AN36" i="1"/>
  <c r="AM36" i="1"/>
  <c r="AL36" i="1"/>
  <c r="AK36" i="1"/>
  <c r="AJ36" i="1"/>
  <c r="AI36" i="1"/>
  <c r="AH36" i="1"/>
  <c r="AG36" i="1"/>
  <c r="AF36" i="1"/>
  <c r="AE36" i="1"/>
  <c r="AD36" i="1"/>
  <c r="AC36" i="1"/>
  <c r="AB36" i="1"/>
  <c r="AA36" i="1"/>
  <c r="Z36" i="1"/>
  <c r="Y36" i="1"/>
  <c r="X36" i="1"/>
  <c r="W36" i="1"/>
  <c r="AO35" i="1"/>
  <c r="AN35" i="1"/>
  <c r="AM35" i="1"/>
  <c r="AL35" i="1"/>
  <c r="AK35" i="1"/>
  <c r="AJ35" i="1"/>
  <c r="AI35" i="1"/>
  <c r="AH35" i="1"/>
  <c r="AG35" i="1"/>
  <c r="AF35" i="1"/>
  <c r="AE35" i="1"/>
  <c r="AD35" i="1"/>
  <c r="AC35" i="1"/>
  <c r="AB35" i="1"/>
  <c r="AA35" i="1"/>
  <c r="Z35" i="1"/>
  <c r="Y35" i="1"/>
  <c r="X35" i="1"/>
  <c r="W35" i="1"/>
  <c r="AO34" i="1"/>
  <c r="AN34" i="1"/>
  <c r="AM34" i="1"/>
  <c r="AL34" i="1"/>
  <c r="AK34" i="1"/>
  <c r="AJ34" i="1"/>
  <c r="AI34" i="1"/>
  <c r="AH34" i="1"/>
  <c r="AG34" i="1"/>
  <c r="AF34" i="1"/>
  <c r="AE34" i="1"/>
  <c r="AD34" i="1"/>
  <c r="AC34" i="1"/>
  <c r="AB34" i="1"/>
  <c r="AA34" i="1"/>
  <c r="Z34" i="1"/>
  <c r="Y34" i="1"/>
  <c r="X34" i="1"/>
  <c r="W34" i="1"/>
  <c r="AO33" i="1"/>
  <c r="AN33" i="1"/>
  <c r="AM33" i="1"/>
  <c r="AL33" i="1"/>
  <c r="AK33" i="1"/>
  <c r="AJ33" i="1"/>
  <c r="AI33" i="1"/>
  <c r="AH33" i="1"/>
  <c r="AG33" i="1"/>
  <c r="AF33" i="1"/>
  <c r="AE33" i="1"/>
  <c r="AD33" i="1"/>
  <c r="AC33" i="1"/>
  <c r="AB33" i="1"/>
  <c r="AA33" i="1"/>
  <c r="Z33" i="1"/>
  <c r="Y33" i="1"/>
  <c r="X33" i="1"/>
  <c r="W33" i="1"/>
  <c r="W32" i="1"/>
  <c r="X32" i="1"/>
  <c r="Y32" i="1"/>
  <c r="Z32" i="1"/>
  <c r="AA32" i="1"/>
  <c r="AB32" i="1"/>
  <c r="AC32" i="1"/>
  <c r="AD32" i="1"/>
  <c r="AE32" i="1"/>
  <c r="AF32" i="1"/>
  <c r="AG32" i="1"/>
  <c r="AH32" i="1"/>
  <c r="AI32" i="1"/>
  <c r="AJ32" i="1"/>
  <c r="AK32" i="1"/>
  <c r="AL32" i="1"/>
  <c r="AM32" i="1"/>
  <c r="AN32" i="1"/>
  <c r="AO32" i="1"/>
  <c r="W45" i="1"/>
  <c r="X45" i="1"/>
  <c r="Y45" i="1"/>
  <c r="Z45" i="1"/>
  <c r="AA45" i="1"/>
  <c r="AB45" i="1"/>
  <c r="AC45" i="1"/>
  <c r="AD45" i="1"/>
  <c r="AE45" i="1"/>
  <c r="AF45" i="1"/>
  <c r="AG45" i="1"/>
  <c r="AH45" i="1"/>
  <c r="AI45" i="1"/>
  <c r="AJ45" i="1"/>
  <c r="AK45" i="1"/>
  <c r="AL45" i="1"/>
  <c r="AM45" i="1"/>
  <c r="AN45" i="1"/>
  <c r="AO45" i="1"/>
  <c r="W46" i="1"/>
  <c r="X46" i="1"/>
  <c r="Y46" i="1"/>
  <c r="Z46" i="1"/>
  <c r="AA46" i="1"/>
  <c r="AB46" i="1"/>
  <c r="AC46" i="1"/>
  <c r="AD46" i="1"/>
  <c r="AE46" i="1"/>
  <c r="AF46" i="1"/>
  <c r="AG46" i="1"/>
  <c r="AH46" i="1"/>
  <c r="AI46" i="1"/>
  <c r="AJ46" i="1"/>
  <c r="AK46" i="1"/>
  <c r="AL46" i="1"/>
  <c r="AM46" i="1"/>
  <c r="AN46" i="1"/>
  <c r="AO46" i="1"/>
  <c r="W47" i="1"/>
  <c r="X47" i="1"/>
  <c r="Y47" i="1"/>
  <c r="Z47" i="1"/>
  <c r="AA47" i="1"/>
  <c r="AB47" i="1"/>
  <c r="AC47" i="1"/>
  <c r="AD47" i="1"/>
  <c r="AE47" i="1"/>
  <c r="AF47" i="1"/>
  <c r="AG47" i="1"/>
  <c r="AH47" i="1"/>
  <c r="AI47" i="1"/>
  <c r="AJ47" i="1"/>
  <c r="AK47" i="1"/>
  <c r="AL47" i="1"/>
  <c r="AM47" i="1"/>
  <c r="AN47" i="1"/>
  <c r="AO47" i="1"/>
  <c r="W30" i="1"/>
  <c r="X30" i="1"/>
  <c r="Y30" i="1"/>
  <c r="Z30" i="1"/>
  <c r="AA30" i="1"/>
  <c r="AB30" i="1"/>
  <c r="AC30" i="1"/>
  <c r="AD30" i="1"/>
  <c r="AE30" i="1"/>
  <c r="AF30" i="1"/>
  <c r="AG30" i="1"/>
  <c r="AH30" i="1"/>
  <c r="AI30" i="1"/>
  <c r="AJ30" i="1"/>
  <c r="AK30" i="1"/>
  <c r="AL30" i="1"/>
  <c r="AM30" i="1"/>
  <c r="AN30" i="1"/>
  <c r="AO30" i="1"/>
  <c r="W31" i="1"/>
  <c r="X31" i="1"/>
  <c r="Y31" i="1"/>
  <c r="Z31" i="1"/>
  <c r="AA31" i="1"/>
  <c r="AB31" i="1"/>
  <c r="AC31" i="1"/>
  <c r="AD31" i="1"/>
  <c r="AE31" i="1"/>
  <c r="AF31" i="1"/>
  <c r="AG31" i="1"/>
  <c r="AH31" i="1"/>
  <c r="AI31" i="1"/>
  <c r="AJ31" i="1"/>
  <c r="AK31" i="1"/>
  <c r="AL31" i="1"/>
  <c r="AM31" i="1"/>
  <c r="AN31" i="1"/>
  <c r="AO31" i="1"/>
  <c r="AM10" i="1"/>
  <c r="AN10" i="1"/>
  <c r="AO10" i="1"/>
  <c r="AM11" i="1"/>
  <c r="AN11" i="1"/>
  <c r="AO11" i="1"/>
  <c r="AM12" i="1"/>
  <c r="AN12" i="1"/>
  <c r="AO12" i="1"/>
  <c r="AM13" i="1"/>
  <c r="AN13" i="1"/>
  <c r="AO13" i="1"/>
  <c r="AM14" i="1"/>
  <c r="AN14" i="1"/>
  <c r="AO14" i="1"/>
  <c r="AM15" i="1"/>
  <c r="AN15" i="1"/>
  <c r="AO15" i="1"/>
  <c r="AM16" i="1"/>
  <c r="AN16" i="1"/>
  <c r="AO16" i="1"/>
  <c r="AM17" i="1"/>
  <c r="AN17" i="1"/>
  <c r="AO17" i="1"/>
  <c r="AM18" i="1"/>
  <c r="AN18" i="1"/>
  <c r="AO18" i="1"/>
  <c r="AM19" i="1"/>
  <c r="AN19" i="1"/>
  <c r="AO19" i="1"/>
  <c r="AM20" i="1"/>
  <c r="AN20" i="1"/>
  <c r="AO20" i="1"/>
  <c r="AM21" i="1"/>
  <c r="AN21" i="1"/>
  <c r="AO21" i="1"/>
  <c r="AM22" i="1"/>
  <c r="AN22" i="1"/>
  <c r="AO22" i="1"/>
  <c r="AM23" i="1"/>
  <c r="AN23" i="1"/>
  <c r="AO23" i="1"/>
  <c r="AM24" i="1"/>
  <c r="AN24" i="1"/>
  <c r="AO24" i="1"/>
  <c r="AM25" i="1"/>
  <c r="AN25" i="1"/>
  <c r="AO25" i="1"/>
  <c r="AM26" i="1"/>
  <c r="AN26" i="1"/>
  <c r="AO26" i="1"/>
  <c r="AM27" i="1"/>
  <c r="AN27" i="1"/>
  <c r="AO27" i="1"/>
  <c r="AM28" i="1"/>
  <c r="AN28" i="1"/>
  <c r="AO28" i="1"/>
  <c r="AM29" i="1"/>
  <c r="AN29" i="1"/>
  <c r="AO29" i="1"/>
  <c r="AM67" i="1"/>
  <c r="AN67" i="1"/>
  <c r="AO67" i="1"/>
  <c r="AM68" i="1"/>
  <c r="AN68" i="1"/>
  <c r="AO68" i="1"/>
  <c r="AM69" i="1"/>
  <c r="AN69" i="1"/>
  <c r="AO69" i="1"/>
  <c r="AM70" i="1"/>
  <c r="AN70" i="1"/>
  <c r="AO70" i="1"/>
  <c r="AM71" i="1"/>
  <c r="AN71" i="1"/>
  <c r="AO71" i="1"/>
  <c r="AM72" i="1"/>
  <c r="AN72" i="1"/>
  <c r="AO72" i="1"/>
  <c r="AM73" i="1"/>
  <c r="AN73" i="1"/>
  <c r="AO73" i="1"/>
  <c r="AM74" i="1"/>
  <c r="AN74" i="1"/>
  <c r="AO74" i="1"/>
  <c r="AM87" i="1"/>
  <c r="AN87" i="1"/>
  <c r="AO87" i="1"/>
  <c r="AM88" i="1"/>
  <c r="AN88" i="1"/>
  <c r="AO88" i="1"/>
  <c r="AM89" i="1"/>
  <c r="AN89" i="1"/>
  <c r="AO89" i="1"/>
  <c r="AM90" i="1"/>
  <c r="AN90" i="1"/>
  <c r="AO90" i="1"/>
  <c r="AM91" i="1"/>
  <c r="AN91" i="1"/>
  <c r="AO91" i="1"/>
  <c r="AM92" i="1"/>
  <c r="AN92" i="1"/>
  <c r="AO92" i="1"/>
  <c r="AM93" i="1"/>
  <c r="AN93" i="1"/>
  <c r="AO93" i="1"/>
  <c r="AM94" i="1"/>
  <c r="AN94" i="1"/>
  <c r="AO94" i="1"/>
  <c r="AM95" i="1"/>
  <c r="AN95" i="1"/>
  <c r="AO95" i="1"/>
  <c r="AM96" i="1"/>
  <c r="AN96" i="1"/>
  <c r="AO96" i="1"/>
  <c r="AM97" i="1"/>
  <c r="AN97" i="1"/>
  <c r="AO97" i="1"/>
  <c r="AM98" i="1"/>
  <c r="AN98" i="1"/>
  <c r="AO98" i="1"/>
  <c r="AM99" i="1"/>
  <c r="AN99" i="1"/>
  <c r="AO99" i="1"/>
  <c r="AM100" i="1"/>
  <c r="AN100" i="1"/>
  <c r="AO100" i="1"/>
  <c r="AM101" i="1"/>
  <c r="AN101" i="1"/>
  <c r="AO101" i="1"/>
  <c r="AM102" i="1"/>
  <c r="AN102" i="1"/>
  <c r="AO102" i="1"/>
  <c r="AM103" i="1"/>
  <c r="AN103" i="1"/>
  <c r="AO103" i="1"/>
  <c r="AM104" i="1"/>
  <c r="AN104" i="1"/>
  <c r="AO104" i="1"/>
  <c r="AM105" i="1"/>
  <c r="AN105" i="1"/>
  <c r="AO105" i="1"/>
  <c r="AM106" i="1"/>
  <c r="AN106" i="1"/>
  <c r="AO106" i="1"/>
  <c r="AM107" i="1"/>
  <c r="AN107" i="1"/>
  <c r="AO107" i="1"/>
  <c r="AM114" i="1"/>
  <c r="AN114" i="1"/>
  <c r="AO114" i="1"/>
  <c r="AM115" i="1"/>
  <c r="AN115" i="1"/>
  <c r="AO115" i="1"/>
  <c r="AM116" i="1"/>
  <c r="AN116" i="1"/>
  <c r="AO116" i="1"/>
  <c r="AM117" i="1"/>
  <c r="AN117" i="1"/>
  <c r="AO117" i="1"/>
  <c r="AM118" i="1"/>
  <c r="AN118" i="1"/>
  <c r="AO118" i="1"/>
  <c r="AM119" i="1"/>
  <c r="AN119" i="1"/>
  <c r="AO119" i="1"/>
  <c r="AM120" i="1"/>
  <c r="AN120" i="1"/>
  <c r="AO120" i="1"/>
  <c r="AM121" i="1"/>
  <c r="AN121" i="1"/>
  <c r="AO121" i="1"/>
  <c r="AM122" i="1"/>
  <c r="AN122" i="1"/>
  <c r="AO122" i="1"/>
  <c r="AM123" i="1"/>
  <c r="AN123" i="1"/>
  <c r="AO123" i="1"/>
  <c r="AM124" i="1"/>
  <c r="AN124" i="1"/>
  <c r="AO124" i="1"/>
  <c r="AM125" i="1"/>
  <c r="AN125" i="1"/>
  <c r="AO125" i="1"/>
  <c r="AM138" i="1"/>
  <c r="AN138" i="1"/>
  <c r="AO138" i="1"/>
  <c r="AM139" i="1"/>
  <c r="AN139" i="1"/>
  <c r="AO139" i="1"/>
  <c r="AM140" i="1"/>
  <c r="AN140" i="1"/>
  <c r="AO140" i="1"/>
  <c r="AM141" i="1"/>
  <c r="AN141" i="1"/>
  <c r="AO141" i="1"/>
  <c r="AM142" i="1"/>
  <c r="AN142" i="1"/>
  <c r="AO142" i="1"/>
  <c r="AM143" i="1"/>
  <c r="AN143" i="1"/>
  <c r="AO143" i="1"/>
  <c r="AM144" i="1"/>
  <c r="AN144" i="1"/>
  <c r="AO144" i="1"/>
  <c r="AM145" i="1"/>
  <c r="AN145" i="1"/>
  <c r="AO145" i="1"/>
  <c r="AM146" i="1"/>
  <c r="AN146" i="1"/>
  <c r="AO146" i="1"/>
  <c r="AM147" i="1"/>
  <c r="AN147" i="1"/>
  <c r="AO147" i="1"/>
  <c r="AM165" i="1"/>
  <c r="AN165" i="1"/>
  <c r="AO165" i="1"/>
  <c r="AM166" i="1"/>
  <c r="AN166" i="1"/>
  <c r="AO166" i="1"/>
  <c r="AM167" i="1"/>
  <c r="AN167" i="1"/>
  <c r="AO167" i="1"/>
  <c r="AM180" i="1"/>
  <c r="AN180" i="1"/>
  <c r="AO180" i="1"/>
  <c r="AM181" i="1"/>
  <c r="AN181" i="1"/>
  <c r="AO181" i="1"/>
  <c r="AM182" i="1"/>
  <c r="AN182" i="1"/>
  <c r="AO182" i="1"/>
  <c r="AM183" i="1"/>
  <c r="AN183" i="1"/>
  <c r="AO183" i="1"/>
  <c r="AM184" i="1"/>
  <c r="AN184" i="1"/>
  <c r="AO184" i="1"/>
  <c r="AM185" i="1"/>
  <c r="AN185" i="1"/>
  <c r="AO185" i="1"/>
  <c r="AM186" i="1"/>
  <c r="AN186" i="1"/>
  <c r="AO186" i="1"/>
  <c r="AM187" i="1"/>
  <c r="AN187" i="1"/>
  <c r="AO187" i="1"/>
  <c r="AM188" i="1"/>
  <c r="AN188" i="1"/>
  <c r="AO188" i="1"/>
  <c r="AM205" i="1"/>
  <c r="AN205" i="1"/>
  <c r="AO205" i="1"/>
  <c r="AM206" i="1"/>
  <c r="AN206" i="1"/>
  <c r="AO206" i="1"/>
  <c r="AM9" i="1"/>
  <c r="AN9" i="1"/>
  <c r="AO9" i="1"/>
  <c r="AK82" i="5" l="1"/>
  <c r="AC82" i="5"/>
  <c r="AI82" i="5"/>
  <c r="AH82" i="5"/>
  <c r="Z82" i="5"/>
  <c r="AG82" i="5"/>
  <c r="Y82" i="5"/>
  <c r="AD82" i="5"/>
  <c r="AA82" i="5"/>
  <c r="L53" i="5"/>
  <c r="H53" i="13"/>
  <c r="L53" i="13"/>
  <c r="F53" i="13"/>
  <c r="J53" i="13"/>
  <c r="G53" i="13"/>
  <c r="E53" i="13"/>
  <c r="I53" i="13"/>
  <c r="O53" i="13"/>
  <c r="P53" i="13"/>
  <c r="K53" i="13"/>
  <c r="N53" i="13"/>
  <c r="R53" i="13"/>
  <c r="AK49" i="5"/>
  <c r="R49" i="13"/>
  <c r="AK49" i="13" s="1"/>
  <c r="AK48" i="5"/>
  <c r="R48" i="13"/>
  <c r="AK48" i="13" s="1"/>
  <c r="AH44" i="13"/>
  <c r="H53" i="5"/>
  <c r="P53" i="5"/>
  <c r="R53" i="5"/>
  <c r="J53" i="5"/>
  <c r="G53" i="5"/>
  <c r="K53" i="5"/>
  <c r="M53" i="5"/>
  <c r="O53" i="5"/>
  <c r="U18" i="5"/>
  <c r="U64" i="5"/>
  <c r="U79" i="5"/>
  <c r="AH44" i="5"/>
  <c r="T18" i="5"/>
  <c r="T64" i="5"/>
  <c r="T79" i="5"/>
  <c r="F53" i="5"/>
  <c r="N53" i="5"/>
  <c r="T70" i="5"/>
  <c r="S35" i="5"/>
  <c r="U25" i="5"/>
  <c r="S64" i="5"/>
  <c r="S79" i="5"/>
  <c r="T25" i="5"/>
  <c r="Q53" i="5"/>
  <c r="T6" i="5"/>
  <c r="S6" i="5"/>
  <c r="S70" i="5"/>
  <c r="S18" i="5"/>
  <c r="U6" i="5"/>
  <c r="U35" i="5"/>
  <c r="U70" i="5"/>
  <c r="S25" i="5"/>
  <c r="E53" i="5"/>
  <c r="I53" i="5"/>
  <c r="AD83" i="5"/>
  <c r="AK83" i="5"/>
  <c r="AG83" i="5"/>
  <c r="AC83" i="5"/>
  <c r="Y83" i="5"/>
  <c r="AJ82" i="5"/>
  <c r="AF82" i="5"/>
  <c r="AB82" i="5"/>
  <c r="X82" i="5"/>
  <c r="AH83" i="5"/>
  <c r="Z83" i="5"/>
  <c r="AJ83" i="5"/>
  <c r="AF83" i="5"/>
  <c r="AB83" i="5"/>
  <c r="X83" i="5"/>
  <c r="AH31" i="5"/>
  <c r="AD31" i="5"/>
  <c r="Z31" i="5"/>
  <c r="AJ24" i="5"/>
  <c r="AB24" i="5"/>
  <c r="AH23" i="5"/>
  <c r="AD23" i="5"/>
  <c r="AJ22" i="5"/>
  <c r="AF22" i="5"/>
  <c r="AB22" i="5"/>
  <c r="X22" i="5"/>
  <c r="AH21" i="5"/>
  <c r="AD21" i="5"/>
  <c r="Z21" i="5"/>
  <c r="Y23" i="5"/>
  <c r="AC21" i="5"/>
  <c r="Y21" i="5"/>
  <c r="AH24" i="5"/>
  <c r="AD24" i="5"/>
  <c r="AJ23" i="5"/>
  <c r="AB23" i="5"/>
  <c r="X23" i="5"/>
  <c r="AH22" i="5"/>
  <c r="AD22" i="5"/>
  <c r="Z22" i="5"/>
  <c r="AJ21" i="5"/>
  <c r="AF21" i="5"/>
  <c r="AB21" i="5"/>
  <c r="X21" i="5"/>
  <c r="X9" i="1"/>
  <c r="Y9" i="1"/>
  <c r="Z9" i="1"/>
  <c r="AA9" i="1"/>
  <c r="AB9" i="1"/>
  <c r="AC9" i="1"/>
  <c r="AD9" i="1"/>
  <c r="AE9" i="1"/>
  <c r="AF9" i="1"/>
  <c r="AG9" i="1"/>
  <c r="AH9" i="1"/>
  <c r="AI9" i="1"/>
  <c r="AJ9" i="1"/>
  <c r="AK9" i="1"/>
  <c r="AL9" i="1"/>
  <c r="X10" i="1"/>
  <c r="Y10" i="1"/>
  <c r="Z10" i="1"/>
  <c r="AA10" i="1"/>
  <c r="AB10" i="1"/>
  <c r="AC10" i="1"/>
  <c r="AD10" i="1"/>
  <c r="AE10" i="1"/>
  <c r="AF10" i="1"/>
  <c r="AG10" i="1"/>
  <c r="AH10" i="1"/>
  <c r="AI10" i="1"/>
  <c r="AJ10" i="1"/>
  <c r="AK10" i="1"/>
  <c r="AL10" i="1"/>
  <c r="X11" i="1"/>
  <c r="Y11" i="1"/>
  <c r="Z11" i="1"/>
  <c r="AA11" i="1"/>
  <c r="AB11" i="1"/>
  <c r="AC11" i="1"/>
  <c r="AD11" i="1"/>
  <c r="AE11" i="1"/>
  <c r="AF11" i="1"/>
  <c r="AG11" i="1"/>
  <c r="AH11" i="1"/>
  <c r="AI11" i="1"/>
  <c r="AJ11" i="1"/>
  <c r="AK11" i="1"/>
  <c r="AL11" i="1"/>
  <c r="X12" i="1"/>
  <c r="Y12" i="1"/>
  <c r="Z12" i="1"/>
  <c r="AA12" i="1"/>
  <c r="AB12" i="1"/>
  <c r="AC12" i="1"/>
  <c r="AD12" i="1"/>
  <c r="AE12" i="1"/>
  <c r="AF12" i="1"/>
  <c r="AG12" i="1"/>
  <c r="AH12" i="1"/>
  <c r="AI12" i="1"/>
  <c r="AJ12" i="1"/>
  <c r="AK12" i="1"/>
  <c r="AL12" i="1"/>
  <c r="X13" i="1"/>
  <c r="Y13" i="1"/>
  <c r="Z13" i="1"/>
  <c r="AA13" i="1"/>
  <c r="AB13" i="1"/>
  <c r="AC13" i="1"/>
  <c r="AD13" i="1"/>
  <c r="AE13" i="1"/>
  <c r="AF13" i="1"/>
  <c r="AG13" i="1"/>
  <c r="AH13" i="1"/>
  <c r="AI13" i="1"/>
  <c r="AJ13" i="1"/>
  <c r="AK13" i="1"/>
  <c r="AL13" i="1"/>
  <c r="X14" i="1"/>
  <c r="Y14" i="1"/>
  <c r="Z14" i="1"/>
  <c r="AA14" i="1"/>
  <c r="AB14" i="1"/>
  <c r="AC14" i="1"/>
  <c r="AD14" i="1"/>
  <c r="AE14" i="1"/>
  <c r="AF14" i="1"/>
  <c r="AG14" i="1"/>
  <c r="AH14" i="1"/>
  <c r="AI14" i="1"/>
  <c r="AJ14" i="1"/>
  <c r="AK14" i="1"/>
  <c r="AL14" i="1"/>
  <c r="X15" i="1"/>
  <c r="Y15" i="1"/>
  <c r="Z15" i="1"/>
  <c r="AA15" i="1"/>
  <c r="AB15" i="1"/>
  <c r="AC15" i="1"/>
  <c r="AD15" i="1"/>
  <c r="AE15" i="1"/>
  <c r="AF15" i="1"/>
  <c r="AG15" i="1"/>
  <c r="AH15" i="1"/>
  <c r="AI15" i="1"/>
  <c r="AJ15" i="1"/>
  <c r="AK15" i="1"/>
  <c r="AL15" i="1"/>
  <c r="X16" i="1"/>
  <c r="Y16" i="1"/>
  <c r="Z16" i="1"/>
  <c r="AA16" i="1"/>
  <c r="AB16" i="1"/>
  <c r="AC16" i="1"/>
  <c r="AD16" i="1"/>
  <c r="AE16" i="1"/>
  <c r="AF16" i="1"/>
  <c r="AG16" i="1"/>
  <c r="AH16" i="1"/>
  <c r="AI16" i="1"/>
  <c r="AJ16" i="1"/>
  <c r="AK16" i="1"/>
  <c r="AL16" i="1"/>
  <c r="X17" i="1"/>
  <c r="Y17" i="1"/>
  <c r="Z17" i="1"/>
  <c r="AA17" i="1"/>
  <c r="AB17" i="1"/>
  <c r="AC17" i="1"/>
  <c r="AD17" i="1"/>
  <c r="AE17" i="1"/>
  <c r="AF17" i="1"/>
  <c r="AG17" i="1"/>
  <c r="AH17" i="1"/>
  <c r="AI17" i="1"/>
  <c r="AJ17" i="1"/>
  <c r="AK17" i="1"/>
  <c r="AL17" i="1"/>
  <c r="X18" i="1"/>
  <c r="Y18" i="1"/>
  <c r="Z18" i="1"/>
  <c r="AA18" i="1"/>
  <c r="AB18" i="1"/>
  <c r="AC18" i="1"/>
  <c r="AD18" i="1"/>
  <c r="AE18" i="1"/>
  <c r="AF18" i="1"/>
  <c r="AG18" i="1"/>
  <c r="AH18" i="1"/>
  <c r="AI18" i="1"/>
  <c r="AJ18" i="1"/>
  <c r="AK18" i="1"/>
  <c r="AL18" i="1"/>
  <c r="X19" i="1"/>
  <c r="Y19" i="1"/>
  <c r="Z19" i="1"/>
  <c r="AA19" i="1"/>
  <c r="AB19" i="1"/>
  <c r="AC19" i="1"/>
  <c r="AD19" i="1"/>
  <c r="AE19" i="1"/>
  <c r="AF19" i="1"/>
  <c r="AG19" i="1"/>
  <c r="AH19" i="1"/>
  <c r="AI19" i="1"/>
  <c r="AJ19" i="1"/>
  <c r="AK19" i="1"/>
  <c r="AL19" i="1"/>
  <c r="X20" i="1"/>
  <c r="Y20" i="1"/>
  <c r="Z20" i="1"/>
  <c r="AA20" i="1"/>
  <c r="AB20" i="1"/>
  <c r="AC20" i="1"/>
  <c r="AD20" i="1"/>
  <c r="AE20" i="1"/>
  <c r="AF20" i="1"/>
  <c r="AG20" i="1"/>
  <c r="AH20" i="1"/>
  <c r="AI20" i="1"/>
  <c r="AJ20" i="1"/>
  <c r="AK20" i="1"/>
  <c r="AL20" i="1"/>
  <c r="X21" i="1"/>
  <c r="Y21" i="1"/>
  <c r="Z21" i="1"/>
  <c r="AA21" i="1"/>
  <c r="AB21" i="1"/>
  <c r="AC21" i="1"/>
  <c r="AD21" i="1"/>
  <c r="AE21" i="1"/>
  <c r="AF21" i="1"/>
  <c r="AG21" i="1"/>
  <c r="AH21" i="1"/>
  <c r="AI21" i="1"/>
  <c r="AJ21" i="1"/>
  <c r="AK21" i="1"/>
  <c r="AL21" i="1"/>
  <c r="X22" i="1"/>
  <c r="Y22" i="1"/>
  <c r="Z22" i="1"/>
  <c r="AA22" i="1"/>
  <c r="AB22" i="1"/>
  <c r="AC22" i="1"/>
  <c r="AD22" i="1"/>
  <c r="AE22" i="1"/>
  <c r="AF22" i="1"/>
  <c r="AG22" i="1"/>
  <c r="AH22" i="1"/>
  <c r="AI22" i="1"/>
  <c r="AJ22" i="1"/>
  <c r="AK22" i="1"/>
  <c r="AL22" i="1"/>
  <c r="X23" i="1"/>
  <c r="Y23" i="1"/>
  <c r="Z23" i="1"/>
  <c r="AA23" i="1"/>
  <c r="AB23" i="1"/>
  <c r="AC23" i="1"/>
  <c r="AD23" i="1"/>
  <c r="AE23" i="1"/>
  <c r="AF23" i="1"/>
  <c r="AG23" i="1"/>
  <c r="AH23" i="1"/>
  <c r="AI23" i="1"/>
  <c r="AJ23" i="1"/>
  <c r="AK23" i="1"/>
  <c r="AL23" i="1"/>
  <c r="X24" i="1"/>
  <c r="Y24" i="1"/>
  <c r="Z24" i="1"/>
  <c r="AA24" i="1"/>
  <c r="AB24" i="1"/>
  <c r="AC24" i="1"/>
  <c r="AD24" i="1"/>
  <c r="AE24" i="1"/>
  <c r="AF24" i="1"/>
  <c r="AG24" i="1"/>
  <c r="AH24" i="1"/>
  <c r="AI24" i="1"/>
  <c r="AJ24" i="1"/>
  <c r="AK24" i="1"/>
  <c r="AL24" i="1"/>
  <c r="X25" i="1"/>
  <c r="Y25" i="1"/>
  <c r="Z25" i="1"/>
  <c r="AA25" i="1"/>
  <c r="AB25" i="1"/>
  <c r="AC25" i="1"/>
  <c r="AD25" i="1"/>
  <c r="AE25" i="1"/>
  <c r="AF25" i="1"/>
  <c r="AG25" i="1"/>
  <c r="AH25" i="1"/>
  <c r="AI25" i="1"/>
  <c r="AJ25" i="1"/>
  <c r="AK25" i="1"/>
  <c r="AL25" i="1"/>
  <c r="X26" i="1"/>
  <c r="Y26" i="1"/>
  <c r="Z26" i="1"/>
  <c r="AA26" i="1"/>
  <c r="AB26" i="1"/>
  <c r="AC26" i="1"/>
  <c r="AD26" i="1"/>
  <c r="AE26" i="1"/>
  <c r="AF26" i="1"/>
  <c r="AG26" i="1"/>
  <c r="AH26" i="1"/>
  <c r="AI26" i="1"/>
  <c r="AJ26" i="1"/>
  <c r="AK26" i="1"/>
  <c r="AL26" i="1"/>
  <c r="X27" i="1"/>
  <c r="Y27" i="1"/>
  <c r="Z27" i="1"/>
  <c r="AA27" i="1"/>
  <c r="AB27" i="1"/>
  <c r="AC27" i="1"/>
  <c r="AD27" i="1"/>
  <c r="AE27" i="1"/>
  <c r="AF27" i="1"/>
  <c r="AG27" i="1"/>
  <c r="AH27" i="1"/>
  <c r="AI27" i="1"/>
  <c r="AJ27" i="1"/>
  <c r="AK27" i="1"/>
  <c r="AL27" i="1"/>
  <c r="X28" i="1"/>
  <c r="Y28" i="1"/>
  <c r="Z28" i="1"/>
  <c r="AA28" i="1"/>
  <c r="AB28" i="1"/>
  <c r="AC28" i="1"/>
  <c r="AD28" i="1"/>
  <c r="AE28" i="1"/>
  <c r="AF28" i="1"/>
  <c r="AG28" i="1"/>
  <c r="AH28" i="1"/>
  <c r="AI28" i="1"/>
  <c r="AJ28" i="1"/>
  <c r="AK28" i="1"/>
  <c r="AL28" i="1"/>
  <c r="X29" i="1"/>
  <c r="Y29" i="1"/>
  <c r="Z29" i="1"/>
  <c r="AA29" i="1"/>
  <c r="AB29" i="1"/>
  <c r="AC29" i="1"/>
  <c r="AD29" i="1"/>
  <c r="AE29" i="1"/>
  <c r="AF29" i="1"/>
  <c r="AG29" i="1"/>
  <c r="AH29" i="1"/>
  <c r="AI29" i="1"/>
  <c r="AJ29" i="1"/>
  <c r="AK29" i="1"/>
  <c r="AL29" i="1"/>
  <c r="X67" i="1"/>
  <c r="Y67" i="1"/>
  <c r="Z67" i="1"/>
  <c r="AA67" i="1"/>
  <c r="AB67" i="1"/>
  <c r="AC67" i="1"/>
  <c r="AD67" i="1"/>
  <c r="AE67" i="1"/>
  <c r="AF67" i="1"/>
  <c r="AG67" i="1"/>
  <c r="AH67" i="1"/>
  <c r="AI67" i="1"/>
  <c r="AJ67" i="1"/>
  <c r="AK67" i="1"/>
  <c r="AL67" i="1"/>
  <c r="X68" i="1"/>
  <c r="Y68" i="1"/>
  <c r="Z68" i="1"/>
  <c r="AA68" i="1"/>
  <c r="AB68" i="1"/>
  <c r="AC68" i="1"/>
  <c r="AD68" i="1"/>
  <c r="AE68" i="1"/>
  <c r="AF68" i="1"/>
  <c r="AG68" i="1"/>
  <c r="AH68" i="1"/>
  <c r="AI68" i="1"/>
  <c r="AJ68" i="1"/>
  <c r="AK68" i="1"/>
  <c r="AL68" i="1"/>
  <c r="X69" i="1"/>
  <c r="Y69" i="1"/>
  <c r="Z69" i="1"/>
  <c r="AA69" i="1"/>
  <c r="AB69" i="1"/>
  <c r="AC69" i="1"/>
  <c r="AD69" i="1"/>
  <c r="AE69" i="1"/>
  <c r="AF69" i="1"/>
  <c r="AG69" i="1"/>
  <c r="AH69" i="1"/>
  <c r="AI69" i="1"/>
  <c r="AJ69" i="1"/>
  <c r="AK69" i="1"/>
  <c r="AL69" i="1"/>
  <c r="X70" i="1"/>
  <c r="Y70" i="1"/>
  <c r="Z70" i="1"/>
  <c r="AA70" i="1"/>
  <c r="AB70" i="1"/>
  <c r="AC70" i="1"/>
  <c r="AD70" i="1"/>
  <c r="AE70" i="1"/>
  <c r="AF70" i="1"/>
  <c r="AG70" i="1"/>
  <c r="AH70" i="1"/>
  <c r="AI70" i="1"/>
  <c r="AJ70" i="1"/>
  <c r="AK70" i="1"/>
  <c r="AL70" i="1"/>
  <c r="X71" i="1"/>
  <c r="Y71" i="1"/>
  <c r="Z71" i="1"/>
  <c r="AA71" i="1"/>
  <c r="AB71" i="1"/>
  <c r="AC71" i="1"/>
  <c r="AD71" i="1"/>
  <c r="AE71" i="1"/>
  <c r="AF71" i="1"/>
  <c r="AG71" i="1"/>
  <c r="AH71" i="1"/>
  <c r="AI71" i="1"/>
  <c r="AJ71" i="1"/>
  <c r="AK71" i="1"/>
  <c r="AL71" i="1"/>
  <c r="X72" i="1"/>
  <c r="Y72" i="1"/>
  <c r="Z72" i="1"/>
  <c r="AA72" i="1"/>
  <c r="AB72" i="1"/>
  <c r="AC72" i="1"/>
  <c r="AD72" i="1"/>
  <c r="AE72" i="1"/>
  <c r="AF72" i="1"/>
  <c r="AG72" i="1"/>
  <c r="AH72" i="1"/>
  <c r="AI72" i="1"/>
  <c r="AJ72" i="1"/>
  <c r="AK72" i="1"/>
  <c r="AL72" i="1"/>
  <c r="X73" i="1"/>
  <c r="Y73" i="1"/>
  <c r="Z73" i="1"/>
  <c r="AA73" i="1"/>
  <c r="AB73" i="1"/>
  <c r="AC73" i="1"/>
  <c r="AD73" i="1"/>
  <c r="AE73" i="1"/>
  <c r="AF73" i="1"/>
  <c r="AG73" i="1"/>
  <c r="AH73" i="1"/>
  <c r="AI73" i="1"/>
  <c r="AJ73" i="1"/>
  <c r="AK73" i="1"/>
  <c r="AL73" i="1"/>
  <c r="X74" i="1"/>
  <c r="Y74" i="1"/>
  <c r="Z74" i="1"/>
  <c r="AA74" i="1"/>
  <c r="AB74" i="1"/>
  <c r="AC74" i="1"/>
  <c r="AD74" i="1"/>
  <c r="AE74" i="1"/>
  <c r="AF74" i="1"/>
  <c r="AG74" i="1"/>
  <c r="AH74" i="1"/>
  <c r="AI74" i="1"/>
  <c r="AJ74" i="1"/>
  <c r="AK74" i="1"/>
  <c r="AL74" i="1"/>
  <c r="X87" i="1"/>
  <c r="Y87" i="1"/>
  <c r="Z87" i="1"/>
  <c r="AA87" i="1"/>
  <c r="AB87" i="1"/>
  <c r="AC87" i="1"/>
  <c r="AD87" i="1"/>
  <c r="AE87" i="1"/>
  <c r="AF87" i="1"/>
  <c r="AG87" i="1"/>
  <c r="AH87" i="1"/>
  <c r="AI87" i="1"/>
  <c r="AJ87" i="1"/>
  <c r="AK87" i="1"/>
  <c r="AL87" i="1"/>
  <c r="X88" i="1"/>
  <c r="Y88" i="1"/>
  <c r="Z88" i="1"/>
  <c r="AA88" i="1"/>
  <c r="AB88" i="1"/>
  <c r="AC88" i="1"/>
  <c r="AD88" i="1"/>
  <c r="AE88" i="1"/>
  <c r="AF88" i="1"/>
  <c r="AG88" i="1"/>
  <c r="AH88" i="1"/>
  <c r="AI88" i="1"/>
  <c r="AJ88" i="1"/>
  <c r="AK88" i="1"/>
  <c r="AL88" i="1"/>
  <c r="X89" i="1"/>
  <c r="Y89" i="1"/>
  <c r="Z89" i="1"/>
  <c r="AA89" i="1"/>
  <c r="AB89" i="1"/>
  <c r="AC89" i="1"/>
  <c r="AD89" i="1"/>
  <c r="AE89" i="1"/>
  <c r="AF89" i="1"/>
  <c r="AG89" i="1"/>
  <c r="AH89" i="1"/>
  <c r="AI89" i="1"/>
  <c r="AJ89" i="1"/>
  <c r="AK89" i="1"/>
  <c r="AL89" i="1"/>
  <c r="X90" i="1"/>
  <c r="Y90" i="1"/>
  <c r="Z90" i="1"/>
  <c r="AA90" i="1"/>
  <c r="AB90" i="1"/>
  <c r="AC90" i="1"/>
  <c r="AD90" i="1"/>
  <c r="AE90" i="1"/>
  <c r="AF90" i="1"/>
  <c r="AG90" i="1"/>
  <c r="AH90" i="1"/>
  <c r="AI90" i="1"/>
  <c r="AJ90" i="1"/>
  <c r="AK90" i="1"/>
  <c r="AL90" i="1"/>
  <c r="X91" i="1"/>
  <c r="Y91" i="1"/>
  <c r="Z91" i="1"/>
  <c r="AA91" i="1"/>
  <c r="AB91" i="1"/>
  <c r="AC91" i="1"/>
  <c r="AD91" i="1"/>
  <c r="AE91" i="1"/>
  <c r="AF91" i="1"/>
  <c r="AG91" i="1"/>
  <c r="AH91" i="1"/>
  <c r="AI91" i="1"/>
  <c r="AJ91" i="1"/>
  <c r="AK91" i="1"/>
  <c r="AL91" i="1"/>
  <c r="X92" i="1"/>
  <c r="Y92" i="1"/>
  <c r="Z92" i="1"/>
  <c r="AA92" i="1"/>
  <c r="AB92" i="1"/>
  <c r="AC92" i="1"/>
  <c r="AD92" i="1"/>
  <c r="AE92" i="1"/>
  <c r="AF92" i="1"/>
  <c r="AG92" i="1"/>
  <c r="AH92" i="1"/>
  <c r="AI92" i="1"/>
  <c r="AJ92" i="1"/>
  <c r="AK92" i="1"/>
  <c r="AL92" i="1"/>
  <c r="X93" i="1"/>
  <c r="Y93" i="1"/>
  <c r="Z93" i="1"/>
  <c r="AA93" i="1"/>
  <c r="AB93" i="1"/>
  <c r="AC93" i="1"/>
  <c r="AD93" i="1"/>
  <c r="AE93" i="1"/>
  <c r="AF93" i="1"/>
  <c r="AG93" i="1"/>
  <c r="AH93" i="1"/>
  <c r="AI93" i="1"/>
  <c r="AJ93" i="1"/>
  <c r="AK93" i="1"/>
  <c r="AL93" i="1"/>
  <c r="X94" i="1"/>
  <c r="Y94" i="1"/>
  <c r="Z94" i="1"/>
  <c r="AA94" i="1"/>
  <c r="AB94" i="1"/>
  <c r="AC94" i="1"/>
  <c r="AD94" i="1"/>
  <c r="AE94" i="1"/>
  <c r="AF94" i="1"/>
  <c r="AG94" i="1"/>
  <c r="AH94" i="1"/>
  <c r="AI94" i="1"/>
  <c r="AJ94" i="1"/>
  <c r="AK94" i="1"/>
  <c r="AL94" i="1"/>
  <c r="X95" i="1"/>
  <c r="Y95" i="1"/>
  <c r="Z95" i="1"/>
  <c r="AA95" i="1"/>
  <c r="AB95" i="1"/>
  <c r="AC95" i="1"/>
  <c r="AD95" i="1"/>
  <c r="AE95" i="1"/>
  <c r="AF95" i="1"/>
  <c r="AG95" i="1"/>
  <c r="AH95" i="1"/>
  <c r="AI95" i="1"/>
  <c r="AJ95" i="1"/>
  <c r="AK95" i="1"/>
  <c r="AL95" i="1"/>
  <c r="X96" i="1"/>
  <c r="Y96" i="1"/>
  <c r="Z96" i="1"/>
  <c r="AA96" i="1"/>
  <c r="AB96" i="1"/>
  <c r="AC96" i="1"/>
  <c r="AD96" i="1"/>
  <c r="AE96" i="1"/>
  <c r="AF96" i="1"/>
  <c r="AG96" i="1"/>
  <c r="AH96" i="1"/>
  <c r="AI96" i="1"/>
  <c r="AJ96" i="1"/>
  <c r="AK96" i="1"/>
  <c r="AL96" i="1"/>
  <c r="X97" i="1"/>
  <c r="Y97" i="1"/>
  <c r="Z97" i="1"/>
  <c r="AA97" i="1"/>
  <c r="AB97" i="1"/>
  <c r="AC97" i="1"/>
  <c r="AD97" i="1"/>
  <c r="AE97" i="1"/>
  <c r="AF97" i="1"/>
  <c r="AG97" i="1"/>
  <c r="AH97" i="1"/>
  <c r="AI97" i="1"/>
  <c r="AJ97" i="1"/>
  <c r="AK97" i="1"/>
  <c r="AL97" i="1"/>
  <c r="X98" i="1"/>
  <c r="Y98" i="1"/>
  <c r="Z98" i="1"/>
  <c r="AA98" i="1"/>
  <c r="AB98" i="1"/>
  <c r="AC98" i="1"/>
  <c r="AD98" i="1"/>
  <c r="AE98" i="1"/>
  <c r="AF98" i="1"/>
  <c r="AG98" i="1"/>
  <c r="AH98" i="1"/>
  <c r="AI98" i="1"/>
  <c r="AJ98" i="1"/>
  <c r="AK98" i="1"/>
  <c r="AL98" i="1"/>
  <c r="X99" i="1"/>
  <c r="Y99" i="1"/>
  <c r="Z99" i="1"/>
  <c r="AA99" i="1"/>
  <c r="AB99" i="1"/>
  <c r="AC99" i="1"/>
  <c r="AD99" i="1"/>
  <c r="AE99" i="1"/>
  <c r="AF99" i="1"/>
  <c r="AG99" i="1"/>
  <c r="AH99" i="1"/>
  <c r="AI99" i="1"/>
  <c r="AJ99" i="1"/>
  <c r="AK99" i="1"/>
  <c r="AL99" i="1"/>
  <c r="X100" i="1"/>
  <c r="Y100" i="1"/>
  <c r="Z100" i="1"/>
  <c r="AA100" i="1"/>
  <c r="AB100" i="1"/>
  <c r="AC100" i="1"/>
  <c r="AD100" i="1"/>
  <c r="AE100" i="1"/>
  <c r="AF100" i="1"/>
  <c r="AG100" i="1"/>
  <c r="AH100" i="1"/>
  <c r="AI100" i="1"/>
  <c r="AJ100" i="1"/>
  <c r="AK100" i="1"/>
  <c r="AL100" i="1"/>
  <c r="X101" i="1"/>
  <c r="Y101" i="1"/>
  <c r="Z101" i="1"/>
  <c r="AA101" i="1"/>
  <c r="AB101" i="1"/>
  <c r="AC101" i="1"/>
  <c r="AD101" i="1"/>
  <c r="AE101" i="1"/>
  <c r="AF101" i="1"/>
  <c r="AG101" i="1"/>
  <c r="AH101" i="1"/>
  <c r="AI101" i="1"/>
  <c r="AJ101" i="1"/>
  <c r="AK101" i="1"/>
  <c r="AL101" i="1"/>
  <c r="X102" i="1"/>
  <c r="Y102" i="1"/>
  <c r="Z102" i="1"/>
  <c r="AA102" i="1"/>
  <c r="AB102" i="1"/>
  <c r="AC102" i="1"/>
  <c r="AD102" i="1"/>
  <c r="AE102" i="1"/>
  <c r="AF102" i="1"/>
  <c r="AG102" i="1"/>
  <c r="AH102" i="1"/>
  <c r="AI102" i="1"/>
  <c r="AJ102" i="1"/>
  <c r="AK102" i="1"/>
  <c r="AL102" i="1"/>
  <c r="X103" i="1"/>
  <c r="Y103" i="1"/>
  <c r="Z103" i="1"/>
  <c r="AA103" i="1"/>
  <c r="AB103" i="1"/>
  <c r="AC103" i="1"/>
  <c r="AD103" i="1"/>
  <c r="AE103" i="1"/>
  <c r="AF103" i="1"/>
  <c r="AG103" i="1"/>
  <c r="AH103" i="1"/>
  <c r="AI103" i="1"/>
  <c r="AJ103" i="1"/>
  <c r="AK103" i="1"/>
  <c r="AL103" i="1"/>
  <c r="X104" i="1"/>
  <c r="Y104" i="1"/>
  <c r="Z104" i="1"/>
  <c r="AA104" i="1"/>
  <c r="AB104" i="1"/>
  <c r="AC104" i="1"/>
  <c r="AD104" i="1"/>
  <c r="AE104" i="1"/>
  <c r="AF104" i="1"/>
  <c r="AG104" i="1"/>
  <c r="AH104" i="1"/>
  <c r="AI104" i="1"/>
  <c r="AJ104" i="1"/>
  <c r="AK104" i="1"/>
  <c r="AL104" i="1"/>
  <c r="X105" i="1"/>
  <c r="Y105" i="1"/>
  <c r="Z105" i="1"/>
  <c r="AA105" i="1"/>
  <c r="AB105" i="1"/>
  <c r="AC105" i="1"/>
  <c r="AD105" i="1"/>
  <c r="AE105" i="1"/>
  <c r="AF105" i="1"/>
  <c r="AG105" i="1"/>
  <c r="AH105" i="1"/>
  <c r="AI105" i="1"/>
  <c r="AJ105" i="1"/>
  <c r="AK105" i="1"/>
  <c r="AL105" i="1"/>
  <c r="X106" i="1"/>
  <c r="Y106" i="1"/>
  <c r="Z106" i="1"/>
  <c r="AA106" i="1"/>
  <c r="AB106" i="1"/>
  <c r="AC106" i="1"/>
  <c r="AD106" i="1"/>
  <c r="AE106" i="1"/>
  <c r="AF106" i="1"/>
  <c r="AG106" i="1"/>
  <c r="AH106" i="1"/>
  <c r="AI106" i="1"/>
  <c r="AJ106" i="1"/>
  <c r="AK106" i="1"/>
  <c r="AL106" i="1"/>
  <c r="X107" i="1"/>
  <c r="Y107" i="1"/>
  <c r="Z107" i="1"/>
  <c r="AA107" i="1"/>
  <c r="AB107" i="1"/>
  <c r="AC107" i="1"/>
  <c r="AD107" i="1"/>
  <c r="AE107" i="1"/>
  <c r="AF107" i="1"/>
  <c r="AG107" i="1"/>
  <c r="AH107" i="1"/>
  <c r="AI107" i="1"/>
  <c r="AJ107" i="1"/>
  <c r="AK107" i="1"/>
  <c r="AL107" i="1"/>
  <c r="X114" i="1"/>
  <c r="Y114" i="1"/>
  <c r="Z114" i="1"/>
  <c r="AA114" i="1"/>
  <c r="AB114" i="1"/>
  <c r="AC114" i="1"/>
  <c r="AD114" i="1"/>
  <c r="AE114" i="1"/>
  <c r="AF114" i="1"/>
  <c r="AG114" i="1"/>
  <c r="AH114" i="1"/>
  <c r="AI114" i="1"/>
  <c r="AJ114" i="1"/>
  <c r="AK114" i="1"/>
  <c r="AL114" i="1"/>
  <c r="X115" i="1"/>
  <c r="Y115" i="1"/>
  <c r="Z115" i="1"/>
  <c r="AA115" i="1"/>
  <c r="AB115" i="1"/>
  <c r="AC115" i="1"/>
  <c r="AD115" i="1"/>
  <c r="AE115" i="1"/>
  <c r="AF115" i="1"/>
  <c r="AG115" i="1"/>
  <c r="AH115" i="1"/>
  <c r="AI115" i="1"/>
  <c r="AJ115" i="1"/>
  <c r="AK115" i="1"/>
  <c r="AL115" i="1"/>
  <c r="X116" i="1"/>
  <c r="Y116" i="1"/>
  <c r="Z116" i="1"/>
  <c r="AA116" i="1"/>
  <c r="AB116" i="1"/>
  <c r="AC116" i="1"/>
  <c r="AD116" i="1"/>
  <c r="AE116" i="1"/>
  <c r="AF116" i="1"/>
  <c r="AG116" i="1"/>
  <c r="AH116" i="1"/>
  <c r="AI116" i="1"/>
  <c r="AJ116" i="1"/>
  <c r="AK116" i="1"/>
  <c r="AL116" i="1"/>
  <c r="X117" i="1"/>
  <c r="Y117" i="1"/>
  <c r="Z117" i="1"/>
  <c r="AA117" i="1"/>
  <c r="AB117" i="1"/>
  <c r="AC117" i="1"/>
  <c r="AD117" i="1"/>
  <c r="AE117" i="1"/>
  <c r="AF117" i="1"/>
  <c r="AG117" i="1"/>
  <c r="AH117" i="1"/>
  <c r="AI117" i="1"/>
  <c r="AJ117" i="1"/>
  <c r="AK117" i="1"/>
  <c r="AL117" i="1"/>
  <c r="X118" i="1"/>
  <c r="Y118" i="1"/>
  <c r="Z118" i="1"/>
  <c r="AA118" i="1"/>
  <c r="AB118" i="1"/>
  <c r="AC118" i="1"/>
  <c r="AD118" i="1"/>
  <c r="AE118" i="1"/>
  <c r="AF118" i="1"/>
  <c r="AG118" i="1"/>
  <c r="AH118" i="1"/>
  <c r="AI118" i="1"/>
  <c r="AJ118" i="1"/>
  <c r="AK118" i="1"/>
  <c r="AL118" i="1"/>
  <c r="X119" i="1"/>
  <c r="Y119" i="1"/>
  <c r="Z119" i="1"/>
  <c r="AA119" i="1"/>
  <c r="AB119" i="1"/>
  <c r="AC119" i="1"/>
  <c r="AD119" i="1"/>
  <c r="AE119" i="1"/>
  <c r="AF119" i="1"/>
  <c r="AG119" i="1"/>
  <c r="AH119" i="1"/>
  <c r="AI119" i="1"/>
  <c r="AJ119" i="1"/>
  <c r="AK119" i="1"/>
  <c r="AL119" i="1"/>
  <c r="X120" i="1"/>
  <c r="Y120" i="1"/>
  <c r="Z120" i="1"/>
  <c r="AA120" i="1"/>
  <c r="AB120" i="1"/>
  <c r="AC120" i="1"/>
  <c r="AD120" i="1"/>
  <c r="AE120" i="1"/>
  <c r="AF120" i="1"/>
  <c r="AG120" i="1"/>
  <c r="AH120" i="1"/>
  <c r="AI120" i="1"/>
  <c r="AJ120" i="1"/>
  <c r="AK120" i="1"/>
  <c r="AL120" i="1"/>
  <c r="X121" i="1"/>
  <c r="Y121" i="1"/>
  <c r="Z121" i="1"/>
  <c r="AA121" i="1"/>
  <c r="AB121" i="1"/>
  <c r="AC121" i="1"/>
  <c r="AD121" i="1"/>
  <c r="AE121" i="1"/>
  <c r="AF121" i="1"/>
  <c r="AG121" i="1"/>
  <c r="AH121" i="1"/>
  <c r="AI121" i="1"/>
  <c r="AJ121" i="1"/>
  <c r="AK121" i="1"/>
  <c r="AL121" i="1"/>
  <c r="X122" i="1"/>
  <c r="Y122" i="1"/>
  <c r="Z122" i="1"/>
  <c r="AA122" i="1"/>
  <c r="AB122" i="1"/>
  <c r="AC122" i="1"/>
  <c r="AD122" i="1"/>
  <c r="AE122" i="1"/>
  <c r="AF122" i="1"/>
  <c r="AG122" i="1"/>
  <c r="AH122" i="1"/>
  <c r="AI122" i="1"/>
  <c r="AJ122" i="1"/>
  <c r="AK122" i="1"/>
  <c r="AL122" i="1"/>
  <c r="X123" i="1"/>
  <c r="Y123" i="1"/>
  <c r="Z123" i="1"/>
  <c r="AA123" i="1"/>
  <c r="AB123" i="1"/>
  <c r="AC123" i="1"/>
  <c r="AD123" i="1"/>
  <c r="AE123" i="1"/>
  <c r="AF123" i="1"/>
  <c r="AG123" i="1"/>
  <c r="AH123" i="1"/>
  <c r="AI123" i="1"/>
  <c r="AJ123" i="1"/>
  <c r="AK123" i="1"/>
  <c r="AL123" i="1"/>
  <c r="X124" i="1"/>
  <c r="Y124" i="1"/>
  <c r="Z124" i="1"/>
  <c r="AA124" i="1"/>
  <c r="AB124" i="1"/>
  <c r="AC124" i="1"/>
  <c r="AD124" i="1"/>
  <c r="AE124" i="1"/>
  <c r="AF124" i="1"/>
  <c r="AG124" i="1"/>
  <c r="AH124" i="1"/>
  <c r="AI124" i="1"/>
  <c r="AJ124" i="1"/>
  <c r="AK124" i="1"/>
  <c r="AL124" i="1"/>
  <c r="X125" i="1"/>
  <c r="Y125" i="1"/>
  <c r="Z125" i="1"/>
  <c r="AA125" i="1"/>
  <c r="AB125" i="1"/>
  <c r="AC125" i="1"/>
  <c r="AD125" i="1"/>
  <c r="AE125" i="1"/>
  <c r="AF125" i="1"/>
  <c r="AG125" i="1"/>
  <c r="AH125" i="1"/>
  <c r="AI125" i="1"/>
  <c r="AJ125" i="1"/>
  <c r="AK125" i="1"/>
  <c r="AL125" i="1"/>
  <c r="X138" i="1"/>
  <c r="Y138" i="1"/>
  <c r="Z138" i="1"/>
  <c r="AA138" i="1"/>
  <c r="AB138" i="1"/>
  <c r="AC138" i="1"/>
  <c r="AD138" i="1"/>
  <c r="AE138" i="1"/>
  <c r="AF138" i="1"/>
  <c r="AG138" i="1"/>
  <c r="AH138" i="1"/>
  <c r="AI138" i="1"/>
  <c r="AJ138" i="1"/>
  <c r="AK138" i="1"/>
  <c r="AL138" i="1"/>
  <c r="X139" i="1"/>
  <c r="Y139" i="1"/>
  <c r="Z139" i="1"/>
  <c r="AA139" i="1"/>
  <c r="AB139" i="1"/>
  <c r="AC139" i="1"/>
  <c r="AD139" i="1"/>
  <c r="AE139" i="1"/>
  <c r="AF139" i="1"/>
  <c r="AG139" i="1"/>
  <c r="AH139" i="1"/>
  <c r="AI139" i="1"/>
  <c r="AJ139" i="1"/>
  <c r="AK139" i="1"/>
  <c r="AL139" i="1"/>
  <c r="X140" i="1"/>
  <c r="Y140" i="1"/>
  <c r="Z140" i="1"/>
  <c r="AA140" i="1"/>
  <c r="AB140" i="1"/>
  <c r="AC140" i="1"/>
  <c r="AD140" i="1"/>
  <c r="AE140" i="1"/>
  <c r="AF140" i="1"/>
  <c r="AG140" i="1"/>
  <c r="AH140" i="1"/>
  <c r="AI140" i="1"/>
  <c r="AJ140" i="1"/>
  <c r="AK140" i="1"/>
  <c r="AL140" i="1"/>
  <c r="X141" i="1"/>
  <c r="Y141" i="1"/>
  <c r="Z141" i="1"/>
  <c r="AA141" i="1"/>
  <c r="AB141" i="1"/>
  <c r="AC141" i="1"/>
  <c r="AD141" i="1"/>
  <c r="AE141" i="1"/>
  <c r="AF141" i="1"/>
  <c r="AG141" i="1"/>
  <c r="AH141" i="1"/>
  <c r="AI141" i="1"/>
  <c r="AJ141" i="1"/>
  <c r="AK141" i="1"/>
  <c r="AL141" i="1"/>
  <c r="X142" i="1"/>
  <c r="Y142" i="1"/>
  <c r="Z142" i="1"/>
  <c r="AA142" i="1"/>
  <c r="AB142" i="1"/>
  <c r="AC142" i="1"/>
  <c r="AD142" i="1"/>
  <c r="AE142" i="1"/>
  <c r="AF142" i="1"/>
  <c r="AG142" i="1"/>
  <c r="AH142" i="1"/>
  <c r="AI142" i="1"/>
  <c r="AJ142" i="1"/>
  <c r="AK142" i="1"/>
  <c r="AL142" i="1"/>
  <c r="X143" i="1"/>
  <c r="Y143" i="1"/>
  <c r="Z143" i="1"/>
  <c r="AA143" i="1"/>
  <c r="AB143" i="1"/>
  <c r="AC143" i="1"/>
  <c r="AD143" i="1"/>
  <c r="AE143" i="1"/>
  <c r="AF143" i="1"/>
  <c r="AG143" i="1"/>
  <c r="AH143" i="1"/>
  <c r="AI143" i="1"/>
  <c r="AJ143" i="1"/>
  <c r="AK143" i="1"/>
  <c r="AL143" i="1"/>
  <c r="X144" i="1"/>
  <c r="Y144" i="1"/>
  <c r="Z144" i="1"/>
  <c r="AA144" i="1"/>
  <c r="AB144" i="1"/>
  <c r="AC144" i="1"/>
  <c r="AD144" i="1"/>
  <c r="AE144" i="1"/>
  <c r="AF144" i="1"/>
  <c r="AG144" i="1"/>
  <c r="AH144" i="1"/>
  <c r="AI144" i="1"/>
  <c r="AJ144" i="1"/>
  <c r="AK144" i="1"/>
  <c r="AL144" i="1"/>
  <c r="X145" i="1"/>
  <c r="Y145" i="1"/>
  <c r="Z145" i="1"/>
  <c r="AA145" i="1"/>
  <c r="AB145" i="1"/>
  <c r="AC145" i="1"/>
  <c r="AD145" i="1"/>
  <c r="AE145" i="1"/>
  <c r="AF145" i="1"/>
  <c r="AG145" i="1"/>
  <c r="AH145" i="1"/>
  <c r="AI145" i="1"/>
  <c r="AJ145" i="1"/>
  <c r="AK145" i="1"/>
  <c r="AL145" i="1"/>
  <c r="X146" i="1"/>
  <c r="Y146" i="1"/>
  <c r="Z146" i="1"/>
  <c r="AA146" i="1"/>
  <c r="AB146" i="1"/>
  <c r="AC146" i="1"/>
  <c r="AD146" i="1"/>
  <c r="AE146" i="1"/>
  <c r="AF146" i="1"/>
  <c r="AG146" i="1"/>
  <c r="AH146" i="1"/>
  <c r="AI146" i="1"/>
  <c r="AJ146" i="1"/>
  <c r="AK146" i="1"/>
  <c r="AL146" i="1"/>
  <c r="X147" i="1"/>
  <c r="Y147" i="1"/>
  <c r="Z147" i="1"/>
  <c r="AA147" i="1"/>
  <c r="AB147" i="1"/>
  <c r="AC147" i="1"/>
  <c r="AD147" i="1"/>
  <c r="AE147" i="1"/>
  <c r="AF147" i="1"/>
  <c r="AG147" i="1"/>
  <c r="AH147" i="1"/>
  <c r="AI147" i="1"/>
  <c r="AJ147" i="1"/>
  <c r="AK147" i="1"/>
  <c r="AL147" i="1"/>
  <c r="X165" i="1"/>
  <c r="Y165" i="1"/>
  <c r="Z165" i="1"/>
  <c r="AA165" i="1"/>
  <c r="AB165" i="1"/>
  <c r="AC165" i="1"/>
  <c r="AD165" i="1"/>
  <c r="AE165" i="1"/>
  <c r="AF165" i="1"/>
  <c r="AG165" i="1"/>
  <c r="AH165" i="1"/>
  <c r="AI165" i="1"/>
  <c r="AJ165" i="1"/>
  <c r="AK165" i="1"/>
  <c r="AL165" i="1"/>
  <c r="X166" i="1"/>
  <c r="Y166" i="1"/>
  <c r="Z166" i="1"/>
  <c r="AA166" i="1"/>
  <c r="AB166" i="1"/>
  <c r="AC166" i="1"/>
  <c r="AD166" i="1"/>
  <c r="AE166" i="1"/>
  <c r="AF166" i="1"/>
  <c r="AG166" i="1"/>
  <c r="AH166" i="1"/>
  <c r="AI166" i="1"/>
  <c r="AJ166" i="1"/>
  <c r="AK166" i="1"/>
  <c r="AL166" i="1"/>
  <c r="X167" i="1"/>
  <c r="Y167" i="1"/>
  <c r="Z167" i="1"/>
  <c r="AA167" i="1"/>
  <c r="AB167" i="1"/>
  <c r="AC167" i="1"/>
  <c r="AD167" i="1"/>
  <c r="AE167" i="1"/>
  <c r="AF167" i="1"/>
  <c r="AG167" i="1"/>
  <c r="AH167" i="1"/>
  <c r="AI167" i="1"/>
  <c r="AJ167" i="1"/>
  <c r="AK167" i="1"/>
  <c r="AL167" i="1"/>
  <c r="X180" i="1"/>
  <c r="Y180" i="1"/>
  <c r="Z180" i="1"/>
  <c r="AA180" i="1"/>
  <c r="AB180" i="1"/>
  <c r="AC180" i="1"/>
  <c r="AD180" i="1"/>
  <c r="AE180" i="1"/>
  <c r="AF180" i="1"/>
  <c r="AG180" i="1"/>
  <c r="AH180" i="1"/>
  <c r="AI180" i="1"/>
  <c r="AJ180" i="1"/>
  <c r="AK180" i="1"/>
  <c r="AL180" i="1"/>
  <c r="X181" i="1"/>
  <c r="Y181" i="1"/>
  <c r="Z181" i="1"/>
  <c r="AA181" i="1"/>
  <c r="AB181" i="1"/>
  <c r="AC181" i="1"/>
  <c r="AD181" i="1"/>
  <c r="AE181" i="1"/>
  <c r="AF181" i="1"/>
  <c r="AG181" i="1"/>
  <c r="AH181" i="1"/>
  <c r="AI181" i="1"/>
  <c r="AJ181" i="1"/>
  <c r="AK181" i="1"/>
  <c r="AL181" i="1"/>
  <c r="X182" i="1"/>
  <c r="Y182" i="1"/>
  <c r="Z182" i="1"/>
  <c r="AA182" i="1"/>
  <c r="AB182" i="1"/>
  <c r="AC182" i="1"/>
  <c r="AD182" i="1"/>
  <c r="AE182" i="1"/>
  <c r="AF182" i="1"/>
  <c r="AG182" i="1"/>
  <c r="AH182" i="1"/>
  <c r="AI182" i="1"/>
  <c r="AJ182" i="1"/>
  <c r="AK182" i="1"/>
  <c r="AL182" i="1"/>
  <c r="X183" i="1"/>
  <c r="Y183" i="1"/>
  <c r="Z183" i="1"/>
  <c r="AA183" i="1"/>
  <c r="AB183" i="1"/>
  <c r="AC183" i="1"/>
  <c r="AD183" i="1"/>
  <c r="AE183" i="1"/>
  <c r="AF183" i="1"/>
  <c r="AG183" i="1"/>
  <c r="AH183" i="1"/>
  <c r="AI183" i="1"/>
  <c r="AJ183" i="1"/>
  <c r="AK183" i="1"/>
  <c r="AL183" i="1"/>
  <c r="X184" i="1"/>
  <c r="Y184" i="1"/>
  <c r="Z184" i="1"/>
  <c r="AA184" i="1"/>
  <c r="AB184" i="1"/>
  <c r="AC184" i="1"/>
  <c r="AD184" i="1"/>
  <c r="AE184" i="1"/>
  <c r="AF184" i="1"/>
  <c r="AG184" i="1"/>
  <c r="AH184" i="1"/>
  <c r="AI184" i="1"/>
  <c r="AJ184" i="1"/>
  <c r="AK184" i="1"/>
  <c r="AL184" i="1"/>
  <c r="X185" i="1"/>
  <c r="Y185" i="1"/>
  <c r="Z185" i="1"/>
  <c r="AA185" i="1"/>
  <c r="AB185" i="1"/>
  <c r="AC185" i="1"/>
  <c r="AD185" i="1"/>
  <c r="AE185" i="1"/>
  <c r="AF185" i="1"/>
  <c r="AG185" i="1"/>
  <c r="AH185" i="1"/>
  <c r="AI185" i="1"/>
  <c r="AJ185" i="1"/>
  <c r="AK185" i="1"/>
  <c r="AL185" i="1"/>
  <c r="X186" i="1"/>
  <c r="Y186" i="1"/>
  <c r="Z186" i="1"/>
  <c r="AA186" i="1"/>
  <c r="AB186" i="1"/>
  <c r="AC186" i="1"/>
  <c r="AD186" i="1"/>
  <c r="AE186" i="1"/>
  <c r="AF186" i="1"/>
  <c r="AG186" i="1"/>
  <c r="AH186" i="1"/>
  <c r="AI186" i="1"/>
  <c r="AJ186" i="1"/>
  <c r="AK186" i="1"/>
  <c r="AL186" i="1"/>
  <c r="X187" i="1"/>
  <c r="Y187" i="1"/>
  <c r="Z187" i="1"/>
  <c r="AA187" i="1"/>
  <c r="AB187" i="1"/>
  <c r="AC187" i="1"/>
  <c r="AD187" i="1"/>
  <c r="AE187" i="1"/>
  <c r="AF187" i="1"/>
  <c r="AG187" i="1"/>
  <c r="AH187" i="1"/>
  <c r="AI187" i="1"/>
  <c r="AJ187" i="1"/>
  <c r="AK187" i="1"/>
  <c r="AL187" i="1"/>
  <c r="X188" i="1"/>
  <c r="Y188" i="1"/>
  <c r="Z188" i="1"/>
  <c r="AA188" i="1"/>
  <c r="AB188" i="1"/>
  <c r="AC188" i="1"/>
  <c r="AD188" i="1"/>
  <c r="AE188" i="1"/>
  <c r="AF188" i="1"/>
  <c r="AG188" i="1"/>
  <c r="AH188" i="1"/>
  <c r="AI188" i="1"/>
  <c r="AJ188" i="1"/>
  <c r="AK188" i="1"/>
  <c r="AL188" i="1"/>
  <c r="X205" i="1"/>
  <c r="Y205" i="1"/>
  <c r="Z205" i="1"/>
  <c r="AA205" i="1"/>
  <c r="AB205" i="1"/>
  <c r="AC205" i="1"/>
  <c r="AD205" i="1"/>
  <c r="AE205" i="1"/>
  <c r="AF205" i="1"/>
  <c r="AG205" i="1"/>
  <c r="AH205" i="1"/>
  <c r="AI205" i="1"/>
  <c r="AJ205" i="1"/>
  <c r="AK205" i="1"/>
  <c r="AL205" i="1"/>
  <c r="X206" i="1"/>
  <c r="Y206" i="1"/>
  <c r="Z206" i="1"/>
  <c r="AA206" i="1"/>
  <c r="AB206" i="1"/>
  <c r="AC206" i="1"/>
  <c r="AD206" i="1"/>
  <c r="AE206" i="1"/>
  <c r="AF206" i="1"/>
  <c r="AG206" i="1"/>
  <c r="AH206" i="1"/>
  <c r="AI206" i="1"/>
  <c r="AJ206" i="1"/>
  <c r="AK206" i="1"/>
  <c r="AL206" i="1"/>
  <c r="W10" i="1"/>
  <c r="W11" i="1"/>
  <c r="W12" i="1"/>
  <c r="W13" i="1"/>
  <c r="W14" i="1"/>
  <c r="W15" i="1"/>
  <c r="W16" i="1"/>
  <c r="W17" i="1"/>
  <c r="W18" i="1"/>
  <c r="W19" i="1"/>
  <c r="W20" i="1"/>
  <c r="W21" i="1"/>
  <c r="W22" i="1"/>
  <c r="W23" i="1"/>
  <c r="W24" i="1"/>
  <c r="W25" i="1"/>
  <c r="W26" i="1"/>
  <c r="W27" i="1"/>
  <c r="W28" i="1"/>
  <c r="W29" i="1"/>
  <c r="W67" i="1"/>
  <c r="W68" i="1"/>
  <c r="W69" i="1"/>
  <c r="W70" i="1"/>
  <c r="W71" i="1"/>
  <c r="W72" i="1"/>
  <c r="W73" i="1"/>
  <c r="W74" i="1"/>
  <c r="W87" i="1"/>
  <c r="W88" i="1"/>
  <c r="W89" i="1"/>
  <c r="W90" i="1"/>
  <c r="W91" i="1"/>
  <c r="W92" i="1"/>
  <c r="W93" i="1"/>
  <c r="W94" i="1"/>
  <c r="W95" i="1"/>
  <c r="W96" i="1"/>
  <c r="W97" i="1"/>
  <c r="W98" i="1"/>
  <c r="W99" i="1"/>
  <c r="W100" i="1"/>
  <c r="W101" i="1"/>
  <c r="W102" i="1"/>
  <c r="W103" i="1"/>
  <c r="W104" i="1"/>
  <c r="W105" i="1"/>
  <c r="W106" i="1"/>
  <c r="W107" i="1"/>
  <c r="W114" i="1"/>
  <c r="W115" i="1"/>
  <c r="W116" i="1"/>
  <c r="W117" i="1"/>
  <c r="W118" i="1"/>
  <c r="W119" i="1"/>
  <c r="W120" i="1"/>
  <c r="W121" i="1"/>
  <c r="W122" i="1"/>
  <c r="W123" i="1"/>
  <c r="W124" i="1"/>
  <c r="W125" i="1"/>
  <c r="W138" i="1"/>
  <c r="W139" i="1"/>
  <c r="W140" i="1"/>
  <c r="W141" i="1"/>
  <c r="W142" i="1"/>
  <c r="W143" i="1"/>
  <c r="W144" i="1"/>
  <c r="W145" i="1"/>
  <c r="W146" i="1"/>
  <c r="W147" i="1"/>
  <c r="W165" i="1"/>
  <c r="W166" i="1"/>
  <c r="W167" i="1"/>
  <c r="W180" i="1"/>
  <c r="W181" i="1"/>
  <c r="W182" i="1"/>
  <c r="W183" i="1"/>
  <c r="W184" i="1"/>
  <c r="W185" i="1"/>
  <c r="W186" i="1"/>
  <c r="W187" i="1"/>
  <c r="W188" i="1"/>
  <c r="W205" i="1"/>
  <c r="W206" i="1"/>
  <c r="W9" i="1"/>
  <c r="R3" i="5" l="1"/>
  <c r="R3" i="13" s="1"/>
  <c r="R4" i="5"/>
  <c r="R4" i="13" s="1"/>
  <c r="R7" i="5"/>
  <c r="R8" i="5"/>
  <c r="R9" i="5"/>
  <c r="R10" i="5"/>
  <c r="R11" i="5"/>
  <c r="R12" i="5"/>
  <c r="R13" i="5"/>
  <c r="AK13" i="5" s="1"/>
  <c r="R14" i="5"/>
  <c r="AK14" i="5" s="1"/>
  <c r="R19" i="5"/>
  <c r="R20" i="5"/>
  <c r="R26" i="5"/>
  <c r="R26" i="13" s="1"/>
  <c r="R27" i="5"/>
  <c r="R27" i="13" s="1"/>
  <c r="R28" i="5"/>
  <c r="R29" i="5"/>
  <c r="R29" i="13" s="1"/>
  <c r="R30" i="5"/>
  <c r="R36" i="5"/>
  <c r="R65" i="5"/>
  <c r="AK65" i="5" s="1"/>
  <c r="R66" i="5"/>
  <c r="AK66" i="5" s="1"/>
  <c r="R71" i="5"/>
  <c r="R72" i="5"/>
  <c r="R73" i="5"/>
  <c r="R73" i="13" s="1"/>
  <c r="R74" i="5"/>
  <c r="R75" i="5"/>
  <c r="AK75" i="5" s="1"/>
  <c r="R80" i="5"/>
  <c r="R81" i="5"/>
  <c r="R85" i="5"/>
  <c r="AK85" i="5" s="1"/>
  <c r="R64" i="5" l="1"/>
  <c r="AK19" i="5"/>
  <c r="AK11" i="5"/>
  <c r="AK7" i="5"/>
  <c r="E2" i="5"/>
  <c r="F2" i="5"/>
  <c r="G2" i="5"/>
  <c r="H2" i="5"/>
  <c r="I2" i="5"/>
  <c r="J2" i="5"/>
  <c r="K2" i="5"/>
  <c r="L2" i="5"/>
  <c r="M2" i="5"/>
  <c r="N2" i="5"/>
  <c r="O2" i="5"/>
  <c r="P2" i="5"/>
  <c r="Q2" i="5"/>
  <c r="R2" i="5"/>
  <c r="D3" i="5"/>
  <c r="D3" i="13" s="1"/>
  <c r="E3" i="5"/>
  <c r="E3" i="13" s="1"/>
  <c r="F3" i="5"/>
  <c r="F3" i="13" s="1"/>
  <c r="G3" i="5"/>
  <c r="G3" i="13" s="1"/>
  <c r="H3" i="5"/>
  <c r="H3" i="13" s="1"/>
  <c r="I3" i="5"/>
  <c r="I3" i="13" s="1"/>
  <c r="J3" i="5"/>
  <c r="J3" i="13" s="1"/>
  <c r="K3" i="5"/>
  <c r="K3" i="13" s="1"/>
  <c r="L3" i="5"/>
  <c r="L3" i="13" s="1"/>
  <c r="M3" i="5"/>
  <c r="M3" i="13" s="1"/>
  <c r="N3" i="5"/>
  <c r="N3" i="13" s="1"/>
  <c r="O3" i="5"/>
  <c r="O3" i="13" s="1"/>
  <c r="P3" i="5"/>
  <c r="P3" i="13" s="1"/>
  <c r="Q3" i="5"/>
  <c r="E4" i="5"/>
  <c r="E4" i="13" s="1"/>
  <c r="F4" i="5"/>
  <c r="F4" i="13" s="1"/>
  <c r="G4" i="5"/>
  <c r="G4" i="13" s="1"/>
  <c r="H4" i="5"/>
  <c r="H4" i="13" s="1"/>
  <c r="I4" i="5"/>
  <c r="I4" i="13" s="1"/>
  <c r="J4" i="5"/>
  <c r="J4" i="13" s="1"/>
  <c r="K4" i="5"/>
  <c r="K4" i="13" s="1"/>
  <c r="L4" i="5"/>
  <c r="L4" i="13" s="1"/>
  <c r="M4" i="5"/>
  <c r="M4" i="13" s="1"/>
  <c r="N4" i="5"/>
  <c r="N4" i="13" s="1"/>
  <c r="O4" i="5"/>
  <c r="O4" i="13" s="1"/>
  <c r="P4" i="5"/>
  <c r="P4" i="13" s="1"/>
  <c r="Q4" i="5"/>
  <c r="D7" i="5"/>
  <c r="F7" i="5"/>
  <c r="Y7" i="5" s="1"/>
  <c r="G7" i="5"/>
  <c r="Z7" i="5" s="1"/>
  <c r="H7" i="5"/>
  <c r="AA7" i="5" s="1"/>
  <c r="I7" i="5"/>
  <c r="AB7" i="5" s="1"/>
  <c r="J7" i="5"/>
  <c r="AC7" i="5" s="1"/>
  <c r="K7" i="5"/>
  <c r="AD7" i="5" s="1"/>
  <c r="L7" i="5"/>
  <c r="AE7" i="5" s="1"/>
  <c r="M7" i="5"/>
  <c r="AF7" i="5" s="1"/>
  <c r="N7" i="5"/>
  <c r="AG7" i="5" s="1"/>
  <c r="O7" i="5"/>
  <c r="AH7" i="5" s="1"/>
  <c r="P7" i="5"/>
  <c r="AI7" i="5" s="1"/>
  <c r="Q7" i="5"/>
  <c r="AJ7" i="5" s="1"/>
  <c r="AK8" i="5"/>
  <c r="E8" i="5"/>
  <c r="X8" i="5" s="1"/>
  <c r="F8" i="5"/>
  <c r="G8" i="5"/>
  <c r="H8" i="5"/>
  <c r="AA8" i="5" s="1"/>
  <c r="I8" i="5"/>
  <c r="AB8" i="5" s="1"/>
  <c r="J8" i="5"/>
  <c r="K8" i="5"/>
  <c r="L8" i="5"/>
  <c r="AE8" i="5" s="1"/>
  <c r="M8" i="5"/>
  <c r="AF8" i="5" s="1"/>
  <c r="N8" i="5"/>
  <c r="O8" i="5"/>
  <c r="P8" i="5"/>
  <c r="AI8" i="5" s="1"/>
  <c r="Q8" i="5"/>
  <c r="AJ8" i="5" s="1"/>
  <c r="D9" i="5"/>
  <c r="AK9" i="5" s="1"/>
  <c r="E9" i="5"/>
  <c r="F9" i="5"/>
  <c r="Y9" i="5" s="1"/>
  <c r="G9" i="5"/>
  <c r="Z9" i="5" s="1"/>
  <c r="H9" i="5"/>
  <c r="AA9" i="5" s="1"/>
  <c r="I9" i="5"/>
  <c r="J9" i="5"/>
  <c r="AC9" i="5" s="1"/>
  <c r="K9" i="5"/>
  <c r="AD9" i="5" s="1"/>
  <c r="L9" i="5"/>
  <c r="AE9" i="5" s="1"/>
  <c r="M9" i="5"/>
  <c r="N9" i="5"/>
  <c r="AG9" i="5" s="1"/>
  <c r="O9" i="5"/>
  <c r="AH9" i="5" s="1"/>
  <c r="P9" i="5"/>
  <c r="AI9" i="5" s="1"/>
  <c r="Q9" i="5"/>
  <c r="D10" i="5"/>
  <c r="AK10" i="5" s="1"/>
  <c r="E10" i="5"/>
  <c r="X10" i="5" s="1"/>
  <c r="F10" i="5"/>
  <c r="G10" i="5"/>
  <c r="H10" i="5"/>
  <c r="AA10" i="5" s="1"/>
  <c r="I10" i="5"/>
  <c r="AB10" i="5" s="1"/>
  <c r="J10" i="5"/>
  <c r="K10" i="5"/>
  <c r="L10" i="5"/>
  <c r="AE10" i="5" s="1"/>
  <c r="M10" i="5"/>
  <c r="AF10" i="5" s="1"/>
  <c r="N10" i="5"/>
  <c r="O10" i="5"/>
  <c r="P10" i="5"/>
  <c r="AI10" i="5" s="1"/>
  <c r="Q10" i="5"/>
  <c r="AJ10" i="5" s="1"/>
  <c r="D11" i="5"/>
  <c r="E11" i="5"/>
  <c r="F11" i="5"/>
  <c r="G11" i="5"/>
  <c r="Z11" i="5" s="1"/>
  <c r="H11" i="5"/>
  <c r="AA11" i="5" s="1"/>
  <c r="I11" i="5"/>
  <c r="J11" i="5"/>
  <c r="AC11" i="5" s="1"/>
  <c r="K11" i="5"/>
  <c r="AD11" i="5" s="1"/>
  <c r="L11" i="5"/>
  <c r="AE11" i="5" s="1"/>
  <c r="M11" i="5"/>
  <c r="AF11" i="5" s="1"/>
  <c r="N11" i="5"/>
  <c r="AG11" i="5" s="1"/>
  <c r="O11" i="5"/>
  <c r="AH11" i="5" s="1"/>
  <c r="P11" i="5"/>
  <c r="AI11" i="5" s="1"/>
  <c r="Q11" i="5"/>
  <c r="D12" i="5"/>
  <c r="AK12" i="5" s="1"/>
  <c r="E12" i="5"/>
  <c r="X12" i="5" s="1"/>
  <c r="F12" i="5"/>
  <c r="Y12" i="5" s="1"/>
  <c r="G12" i="5"/>
  <c r="Z12" i="5" s="1"/>
  <c r="H12" i="5"/>
  <c r="AA12" i="5" s="1"/>
  <c r="I12" i="5"/>
  <c r="AB12" i="5" s="1"/>
  <c r="J12" i="5"/>
  <c r="AC12" i="5" s="1"/>
  <c r="K12" i="5"/>
  <c r="L12" i="5"/>
  <c r="AE12" i="5" s="1"/>
  <c r="M12" i="5"/>
  <c r="AF12" i="5" s="1"/>
  <c r="N12" i="5"/>
  <c r="O12" i="5"/>
  <c r="P12" i="5"/>
  <c r="AI12" i="5" s="1"/>
  <c r="Q12" i="5"/>
  <c r="AJ12" i="5" s="1"/>
  <c r="D13" i="5"/>
  <c r="E13" i="5"/>
  <c r="F13" i="5"/>
  <c r="Y13" i="5" s="1"/>
  <c r="G13" i="5"/>
  <c r="Z13" i="5" s="1"/>
  <c r="H13" i="5"/>
  <c r="AA13" i="5" s="1"/>
  <c r="I13" i="5"/>
  <c r="J13" i="5"/>
  <c r="AC13" i="5" s="1"/>
  <c r="K13" i="5"/>
  <c r="AD13" i="5" s="1"/>
  <c r="L13" i="5"/>
  <c r="AE13" i="5" s="1"/>
  <c r="M13" i="5"/>
  <c r="AF13" i="5" s="1"/>
  <c r="N13" i="5"/>
  <c r="AG13" i="5" s="1"/>
  <c r="O13" i="5"/>
  <c r="AH13" i="5" s="1"/>
  <c r="P13" i="5"/>
  <c r="AI13" i="5" s="1"/>
  <c r="Q13" i="5"/>
  <c r="AJ13" i="5" s="1"/>
  <c r="D14" i="5"/>
  <c r="E14" i="5"/>
  <c r="X14" i="5" s="1"/>
  <c r="F14" i="5"/>
  <c r="G14" i="5"/>
  <c r="Z14" i="5" s="1"/>
  <c r="H14" i="5"/>
  <c r="AA14" i="5" s="1"/>
  <c r="I14" i="5"/>
  <c r="AB14" i="5" s="1"/>
  <c r="J14" i="5"/>
  <c r="AC14" i="5" s="1"/>
  <c r="K14" i="5"/>
  <c r="AD14" i="5" s="1"/>
  <c r="L14" i="5"/>
  <c r="AE14" i="5" s="1"/>
  <c r="M14" i="5"/>
  <c r="AF14" i="5" s="1"/>
  <c r="N14" i="5"/>
  <c r="AG14" i="5" s="1"/>
  <c r="O14" i="5"/>
  <c r="AH14" i="5" s="1"/>
  <c r="P14" i="5"/>
  <c r="AI14" i="5" s="1"/>
  <c r="Q14" i="5"/>
  <c r="AJ14" i="5" s="1"/>
  <c r="D19" i="5"/>
  <c r="D19" i="13" s="1"/>
  <c r="E19" i="5"/>
  <c r="X19" i="5" s="1"/>
  <c r="Y19" i="5"/>
  <c r="G19" i="5"/>
  <c r="Z19" i="5" s="1"/>
  <c r="H19" i="5"/>
  <c r="AA19" i="5" s="1"/>
  <c r="I19" i="5"/>
  <c r="AB19" i="5" s="1"/>
  <c r="J19" i="5"/>
  <c r="AC19" i="5" s="1"/>
  <c r="K19" i="5"/>
  <c r="AD19" i="5" s="1"/>
  <c r="L19" i="5"/>
  <c r="AE19" i="5" s="1"/>
  <c r="M19" i="5"/>
  <c r="AF19" i="5" s="1"/>
  <c r="N19" i="5"/>
  <c r="AG19" i="5" s="1"/>
  <c r="O19" i="5"/>
  <c r="AH19" i="5" s="1"/>
  <c r="P19" i="5"/>
  <c r="AI19" i="5" s="1"/>
  <c r="Q19" i="5"/>
  <c r="AJ19" i="5" s="1"/>
  <c r="D20" i="5"/>
  <c r="E20" i="5"/>
  <c r="X20" i="5" s="1"/>
  <c r="F20" i="5"/>
  <c r="G20" i="5"/>
  <c r="H20" i="5"/>
  <c r="AA20" i="5" s="1"/>
  <c r="I20" i="5"/>
  <c r="AB20" i="5" s="1"/>
  <c r="J20" i="5"/>
  <c r="K20" i="5"/>
  <c r="L20" i="5"/>
  <c r="AE20" i="5" s="1"/>
  <c r="M20" i="5"/>
  <c r="AF20" i="5" s="1"/>
  <c r="N20" i="5"/>
  <c r="O20" i="5"/>
  <c r="P20" i="5"/>
  <c r="AI20" i="5" s="1"/>
  <c r="Q20" i="5"/>
  <c r="AJ20" i="5" s="1"/>
  <c r="D26" i="5"/>
  <c r="E26" i="5"/>
  <c r="E26" i="13" s="1"/>
  <c r="F26" i="5"/>
  <c r="F26" i="13" s="1"/>
  <c r="G26" i="5"/>
  <c r="G26" i="13" s="1"/>
  <c r="H26" i="5"/>
  <c r="H26" i="13" s="1"/>
  <c r="I26" i="5"/>
  <c r="I26" i="13" s="1"/>
  <c r="J26" i="5"/>
  <c r="J26" i="13" s="1"/>
  <c r="K26" i="5"/>
  <c r="K26" i="13" s="1"/>
  <c r="L26" i="5"/>
  <c r="M26" i="5"/>
  <c r="M26" i="13" s="1"/>
  <c r="N26" i="5"/>
  <c r="N26" i="13" s="1"/>
  <c r="O26" i="5"/>
  <c r="O26" i="13" s="1"/>
  <c r="P26" i="5"/>
  <c r="P26" i="13" s="1"/>
  <c r="Q26" i="5"/>
  <c r="D27" i="5"/>
  <c r="E27" i="5"/>
  <c r="E27" i="13" s="1"/>
  <c r="F27" i="5"/>
  <c r="F27" i="13" s="1"/>
  <c r="G27" i="5"/>
  <c r="G27" i="13" s="1"/>
  <c r="H27" i="5"/>
  <c r="H27" i="13" s="1"/>
  <c r="I27" i="5"/>
  <c r="I27" i="13" s="1"/>
  <c r="J27" i="5"/>
  <c r="J27" i="13" s="1"/>
  <c r="K27" i="5"/>
  <c r="K27" i="13" s="1"/>
  <c r="L27" i="5"/>
  <c r="M27" i="5"/>
  <c r="M27" i="13" s="1"/>
  <c r="N27" i="5"/>
  <c r="N27" i="13" s="1"/>
  <c r="O27" i="5"/>
  <c r="O27" i="13" s="1"/>
  <c r="P27" i="5"/>
  <c r="P27" i="13" s="1"/>
  <c r="Q27" i="5"/>
  <c r="D28" i="5"/>
  <c r="E28" i="5"/>
  <c r="F28" i="5"/>
  <c r="G28" i="5"/>
  <c r="Z28" i="5" s="1"/>
  <c r="H28" i="5"/>
  <c r="AA28" i="5" s="1"/>
  <c r="I28" i="5"/>
  <c r="J28" i="5"/>
  <c r="K28" i="5"/>
  <c r="AD28" i="5" s="1"/>
  <c r="L28" i="5"/>
  <c r="AE28" i="5" s="1"/>
  <c r="M28" i="5"/>
  <c r="N28" i="5"/>
  <c r="O28" i="5"/>
  <c r="AH28" i="5" s="1"/>
  <c r="P28" i="5"/>
  <c r="AI28" i="5" s="1"/>
  <c r="Q28" i="5"/>
  <c r="D29" i="5"/>
  <c r="E29" i="5"/>
  <c r="E29" i="13" s="1"/>
  <c r="F29" i="5"/>
  <c r="F29" i="13" s="1"/>
  <c r="G29" i="5"/>
  <c r="G29" i="13" s="1"/>
  <c r="H29" i="5"/>
  <c r="H29" i="13" s="1"/>
  <c r="I29" i="5"/>
  <c r="I29" i="13" s="1"/>
  <c r="J29" i="5"/>
  <c r="J29" i="13" s="1"/>
  <c r="K29" i="5"/>
  <c r="K29" i="13" s="1"/>
  <c r="L29" i="5"/>
  <c r="M29" i="5"/>
  <c r="M29" i="13" s="1"/>
  <c r="N29" i="5"/>
  <c r="N29" i="13" s="1"/>
  <c r="O29" i="5"/>
  <c r="O29" i="13" s="1"/>
  <c r="P29" i="5"/>
  <c r="P29" i="13" s="1"/>
  <c r="Q29" i="5"/>
  <c r="D30" i="5"/>
  <c r="AK30" i="5" s="1"/>
  <c r="E30" i="5"/>
  <c r="F30" i="5"/>
  <c r="G30" i="5"/>
  <c r="Z30" i="5" s="1"/>
  <c r="H30" i="5"/>
  <c r="AA30" i="5" s="1"/>
  <c r="I30" i="5"/>
  <c r="J30" i="5"/>
  <c r="K30" i="5"/>
  <c r="AD30" i="5" s="1"/>
  <c r="L30" i="5"/>
  <c r="AE30" i="5" s="1"/>
  <c r="M30" i="5"/>
  <c r="N30" i="5"/>
  <c r="O30" i="5"/>
  <c r="AH30" i="5" s="1"/>
  <c r="P30" i="5"/>
  <c r="AI30" i="5" s="1"/>
  <c r="Q30" i="5"/>
  <c r="D36" i="5"/>
  <c r="E36" i="5"/>
  <c r="F36" i="5"/>
  <c r="G36" i="5"/>
  <c r="H36" i="5"/>
  <c r="I36" i="5"/>
  <c r="J36" i="5"/>
  <c r="K36" i="5"/>
  <c r="L36" i="5"/>
  <c r="AE36" i="5" s="1"/>
  <c r="M36" i="5"/>
  <c r="N36" i="5"/>
  <c r="O36" i="5"/>
  <c r="P36" i="5"/>
  <c r="Q36" i="5"/>
  <c r="D37" i="5"/>
  <c r="AK37" i="5" s="1"/>
  <c r="E37" i="5"/>
  <c r="F37" i="5"/>
  <c r="G37" i="5"/>
  <c r="H37" i="5"/>
  <c r="I37" i="5"/>
  <c r="J37" i="5"/>
  <c r="K37" i="5"/>
  <c r="L37" i="5"/>
  <c r="M37" i="5"/>
  <c r="N37" i="5"/>
  <c r="O37" i="5"/>
  <c r="P37" i="5"/>
  <c r="Q37" i="5"/>
  <c r="D38" i="5"/>
  <c r="AK38" i="5" s="1"/>
  <c r="E38" i="5"/>
  <c r="F38" i="5"/>
  <c r="G38" i="5"/>
  <c r="H38" i="5"/>
  <c r="I38" i="5"/>
  <c r="J38" i="5"/>
  <c r="K38" i="5"/>
  <c r="L38" i="5"/>
  <c r="M38" i="5"/>
  <c r="N38" i="5"/>
  <c r="O38" i="5"/>
  <c r="P38" i="5"/>
  <c r="Q38" i="5"/>
  <c r="D39" i="5"/>
  <c r="AK39" i="5" s="1"/>
  <c r="E39" i="5"/>
  <c r="F39" i="5"/>
  <c r="G39" i="5"/>
  <c r="H39" i="5"/>
  <c r="I39" i="5"/>
  <c r="J39" i="5"/>
  <c r="K39" i="5"/>
  <c r="L39" i="5"/>
  <c r="M39" i="5"/>
  <c r="N39" i="5"/>
  <c r="O39" i="5"/>
  <c r="P39" i="5"/>
  <c r="Q39" i="5"/>
  <c r="D40" i="5"/>
  <c r="AK40" i="5" s="1"/>
  <c r="E40" i="5"/>
  <c r="F40" i="5"/>
  <c r="G40" i="5"/>
  <c r="H40" i="5"/>
  <c r="I40" i="5"/>
  <c r="J40" i="5"/>
  <c r="K40" i="5"/>
  <c r="L40" i="5"/>
  <c r="AE40" i="5" s="1"/>
  <c r="M40" i="5"/>
  <c r="AF40" i="5" s="1"/>
  <c r="N40" i="5"/>
  <c r="O40" i="5"/>
  <c r="P40" i="5"/>
  <c r="Q40" i="5"/>
  <c r="D41" i="5"/>
  <c r="AK41" i="5" s="1"/>
  <c r="E41" i="5"/>
  <c r="F41" i="5"/>
  <c r="G41" i="5"/>
  <c r="H41" i="5"/>
  <c r="I41" i="5"/>
  <c r="J41" i="5"/>
  <c r="K41" i="5"/>
  <c r="L41" i="5"/>
  <c r="M41" i="5"/>
  <c r="AF41" i="5" s="1"/>
  <c r="N41" i="5"/>
  <c r="O41" i="5"/>
  <c r="P41" i="5"/>
  <c r="Q41" i="5"/>
  <c r="D42" i="5"/>
  <c r="E42" i="5"/>
  <c r="E42" i="13" s="1"/>
  <c r="F42" i="5"/>
  <c r="F42" i="13" s="1"/>
  <c r="G42" i="5"/>
  <c r="G42" i="13" s="1"/>
  <c r="H42" i="5"/>
  <c r="H42" i="13" s="1"/>
  <c r="I42" i="5"/>
  <c r="I42" i="13" s="1"/>
  <c r="J42" i="5"/>
  <c r="J42" i="13" s="1"/>
  <c r="K42" i="5"/>
  <c r="K42" i="13" s="1"/>
  <c r="L42" i="5"/>
  <c r="L42" i="13" s="1"/>
  <c r="M42" i="5"/>
  <c r="M42" i="13" s="1"/>
  <c r="N42" i="5"/>
  <c r="N42" i="13" s="1"/>
  <c r="O42" i="5"/>
  <c r="O42" i="13" s="1"/>
  <c r="P42" i="5"/>
  <c r="P42" i="13" s="1"/>
  <c r="Q42" i="5"/>
  <c r="D43" i="5"/>
  <c r="E43" i="5"/>
  <c r="X43" i="5" s="1"/>
  <c r="F43" i="5"/>
  <c r="Y43" i="5" s="1"/>
  <c r="G43" i="5"/>
  <c r="Z43" i="5" s="1"/>
  <c r="H43" i="5"/>
  <c r="AA43" i="5" s="1"/>
  <c r="I43" i="5"/>
  <c r="AB43" i="5" s="1"/>
  <c r="J43" i="5"/>
  <c r="AC43" i="5" s="1"/>
  <c r="K43" i="5"/>
  <c r="AD43" i="5" s="1"/>
  <c r="L43" i="5"/>
  <c r="AE43" i="5" s="1"/>
  <c r="M43" i="5"/>
  <c r="AF43" i="5" s="1"/>
  <c r="N43" i="5"/>
  <c r="AG43" i="5" s="1"/>
  <c r="O43" i="5"/>
  <c r="AH43" i="5" s="1"/>
  <c r="P43" i="5"/>
  <c r="AI43" i="5" s="1"/>
  <c r="Q43" i="5"/>
  <c r="AJ43" i="5" s="1"/>
  <c r="D45" i="5"/>
  <c r="D45" i="13" s="1"/>
  <c r="E45" i="5"/>
  <c r="X45" i="5" s="1"/>
  <c r="F45" i="5"/>
  <c r="Y45" i="5" s="1"/>
  <c r="G45" i="5"/>
  <c r="Z45" i="5" s="1"/>
  <c r="H45" i="5"/>
  <c r="AA45" i="5" s="1"/>
  <c r="I45" i="5"/>
  <c r="AB45" i="5" s="1"/>
  <c r="J45" i="5"/>
  <c r="AC45" i="5" s="1"/>
  <c r="K45" i="5"/>
  <c r="AD45" i="5" s="1"/>
  <c r="L45" i="5"/>
  <c r="AE45" i="5" s="1"/>
  <c r="M45" i="5"/>
  <c r="AF45" i="5" s="1"/>
  <c r="N45" i="5"/>
  <c r="AG45" i="5" s="1"/>
  <c r="O45" i="5"/>
  <c r="O45" i="13" s="1"/>
  <c r="P45" i="5"/>
  <c r="AI45" i="5" s="1"/>
  <c r="Q45" i="5"/>
  <c r="AJ45" i="5" s="1"/>
  <c r="D46" i="5"/>
  <c r="D46" i="13" s="1"/>
  <c r="E46" i="5"/>
  <c r="E46" i="13" s="1"/>
  <c r="F46" i="5"/>
  <c r="F46" i="13" s="1"/>
  <c r="G46" i="5"/>
  <c r="G46" i="13" s="1"/>
  <c r="H46" i="5"/>
  <c r="H46" i="13" s="1"/>
  <c r="I46" i="5"/>
  <c r="I46" i="13" s="1"/>
  <c r="J46" i="5"/>
  <c r="J46" i="13" s="1"/>
  <c r="K46" i="5"/>
  <c r="K46" i="13" s="1"/>
  <c r="L46" i="5"/>
  <c r="M46" i="5"/>
  <c r="N46" i="5"/>
  <c r="N46" i="13" s="1"/>
  <c r="O46" i="5"/>
  <c r="P46" i="5"/>
  <c r="P46" i="13" s="1"/>
  <c r="Q46" i="5"/>
  <c r="Q46" i="13" s="1"/>
  <c r="D47" i="5"/>
  <c r="AK47" i="5" s="1"/>
  <c r="E47" i="5"/>
  <c r="X47" i="5" s="1"/>
  <c r="F47" i="5"/>
  <c r="G47" i="5"/>
  <c r="Z47" i="5" s="1"/>
  <c r="H47" i="5"/>
  <c r="AA47" i="5" s="1"/>
  <c r="I47" i="5"/>
  <c r="AB47" i="5" s="1"/>
  <c r="J47" i="5"/>
  <c r="AC47" i="5" s="1"/>
  <c r="K47" i="5"/>
  <c r="AD47" i="5" s="1"/>
  <c r="L47" i="5"/>
  <c r="AE47" i="5" s="1"/>
  <c r="M47" i="5"/>
  <c r="AF47" i="5" s="1"/>
  <c r="N47" i="5"/>
  <c r="O47" i="5"/>
  <c r="AH47" i="5" s="1"/>
  <c r="P47" i="5"/>
  <c r="AI47" i="5" s="1"/>
  <c r="Q47" i="5"/>
  <c r="AJ47" i="5" s="1"/>
  <c r="E48" i="5"/>
  <c r="F48" i="5"/>
  <c r="G48" i="5"/>
  <c r="H48" i="5"/>
  <c r="I48" i="5"/>
  <c r="J48" i="5"/>
  <c r="K48" i="5"/>
  <c r="L48" i="5"/>
  <c r="M48" i="5"/>
  <c r="AF48" i="5" s="1"/>
  <c r="N48" i="5"/>
  <c r="O48" i="5"/>
  <c r="P48" i="5"/>
  <c r="Q48" i="5"/>
  <c r="AJ48" i="5" s="1"/>
  <c r="E49" i="5"/>
  <c r="F49" i="5"/>
  <c r="G49" i="5"/>
  <c r="H49" i="5"/>
  <c r="I49" i="5"/>
  <c r="J49" i="5"/>
  <c r="K49" i="5"/>
  <c r="L49" i="5"/>
  <c r="M49" i="5"/>
  <c r="AF49" i="5" s="1"/>
  <c r="N49" i="5"/>
  <c r="O49" i="5"/>
  <c r="P49" i="5"/>
  <c r="Q49" i="5"/>
  <c r="AJ49" i="5" s="1"/>
  <c r="D65" i="5"/>
  <c r="E65" i="5"/>
  <c r="X65" i="5" s="1"/>
  <c r="F65" i="5"/>
  <c r="Y65" i="5" s="1"/>
  <c r="G65" i="5"/>
  <c r="Z65" i="5" s="1"/>
  <c r="H65" i="5"/>
  <c r="AA65" i="5" s="1"/>
  <c r="I65" i="5"/>
  <c r="AB65" i="5" s="1"/>
  <c r="J65" i="5"/>
  <c r="AC65" i="5" s="1"/>
  <c r="K65" i="5"/>
  <c r="AD65" i="5" s="1"/>
  <c r="L65" i="5"/>
  <c r="AE65" i="5" s="1"/>
  <c r="M65" i="5"/>
  <c r="AF65" i="5" s="1"/>
  <c r="N65" i="5"/>
  <c r="AG65" i="5" s="1"/>
  <c r="O65" i="5"/>
  <c r="AH65" i="5" s="1"/>
  <c r="P65" i="5"/>
  <c r="AI65" i="5" s="1"/>
  <c r="Q65" i="5"/>
  <c r="AJ65" i="5" s="1"/>
  <c r="D66" i="5"/>
  <c r="E66" i="5"/>
  <c r="X66" i="5" s="1"/>
  <c r="F66" i="5"/>
  <c r="Y66" i="5" s="1"/>
  <c r="G66" i="5"/>
  <c r="Z66" i="5" s="1"/>
  <c r="H66" i="5"/>
  <c r="AA66" i="5" s="1"/>
  <c r="I66" i="5"/>
  <c r="AB66" i="5" s="1"/>
  <c r="J66" i="5"/>
  <c r="AC66" i="5" s="1"/>
  <c r="K66" i="5"/>
  <c r="AD66" i="5" s="1"/>
  <c r="L66" i="5"/>
  <c r="AE66" i="5" s="1"/>
  <c r="M66" i="5"/>
  <c r="AF66" i="5" s="1"/>
  <c r="N66" i="5"/>
  <c r="AG66" i="5" s="1"/>
  <c r="O66" i="5"/>
  <c r="AH66" i="5" s="1"/>
  <c r="P66" i="5"/>
  <c r="AI66" i="5" s="1"/>
  <c r="Q66" i="5"/>
  <c r="AJ66" i="5" s="1"/>
  <c r="D71" i="5"/>
  <c r="AK71" i="5" s="1"/>
  <c r="E71" i="5"/>
  <c r="F71" i="5"/>
  <c r="G71" i="5"/>
  <c r="H71" i="5"/>
  <c r="I71" i="5"/>
  <c r="J71" i="5"/>
  <c r="K71" i="5"/>
  <c r="L71" i="5"/>
  <c r="M71" i="5"/>
  <c r="N71" i="5"/>
  <c r="O71" i="5"/>
  <c r="P71" i="5"/>
  <c r="Q71" i="5"/>
  <c r="D72" i="5"/>
  <c r="AK72" i="5" s="1"/>
  <c r="E72" i="5"/>
  <c r="F72" i="5"/>
  <c r="G72" i="5"/>
  <c r="H72" i="5"/>
  <c r="I72" i="5"/>
  <c r="J72" i="5"/>
  <c r="K72" i="5"/>
  <c r="L72" i="5"/>
  <c r="AE72" i="5" s="1"/>
  <c r="M72" i="5"/>
  <c r="N72" i="5"/>
  <c r="O72" i="5"/>
  <c r="P72" i="5"/>
  <c r="Q72" i="5"/>
  <c r="D73" i="5"/>
  <c r="E73" i="5"/>
  <c r="E73" i="13" s="1"/>
  <c r="F73" i="5"/>
  <c r="F73" i="13" s="1"/>
  <c r="G73" i="5"/>
  <c r="G73" i="13" s="1"/>
  <c r="H73" i="5"/>
  <c r="H73" i="13" s="1"/>
  <c r="I73" i="5"/>
  <c r="I73" i="13" s="1"/>
  <c r="J73" i="5"/>
  <c r="J73" i="13" s="1"/>
  <c r="K73" i="5"/>
  <c r="K73" i="13" s="1"/>
  <c r="L73" i="5"/>
  <c r="M73" i="5"/>
  <c r="N73" i="5"/>
  <c r="N73" i="13" s="1"/>
  <c r="O73" i="5"/>
  <c r="O73" i="13" s="1"/>
  <c r="P73" i="5"/>
  <c r="P73" i="13" s="1"/>
  <c r="Q73" i="5"/>
  <c r="Q73" i="13" s="1"/>
  <c r="D74" i="5"/>
  <c r="AK74" i="5" s="1"/>
  <c r="E74" i="5"/>
  <c r="F74" i="5"/>
  <c r="G74" i="5"/>
  <c r="H74" i="5"/>
  <c r="I74" i="5"/>
  <c r="J74" i="5"/>
  <c r="K74" i="5"/>
  <c r="L74" i="5"/>
  <c r="AE74" i="5" s="1"/>
  <c r="M74" i="5"/>
  <c r="N74" i="5"/>
  <c r="O74" i="5"/>
  <c r="P74" i="5"/>
  <c r="Q74" i="5"/>
  <c r="D75" i="5"/>
  <c r="E75" i="5"/>
  <c r="F75" i="5"/>
  <c r="G75" i="5"/>
  <c r="H75" i="5"/>
  <c r="I75" i="5"/>
  <c r="J75" i="5"/>
  <c r="K75" i="5"/>
  <c r="L75" i="5"/>
  <c r="AE75" i="5" s="1"/>
  <c r="M75" i="5"/>
  <c r="N75" i="5"/>
  <c r="O75" i="5"/>
  <c r="P75" i="5"/>
  <c r="Q75" i="5"/>
  <c r="AJ75" i="5" s="1"/>
  <c r="D80" i="5"/>
  <c r="AK80" i="5" s="1"/>
  <c r="E80" i="5"/>
  <c r="F80" i="5"/>
  <c r="G80" i="5"/>
  <c r="H80" i="5"/>
  <c r="I80" i="5"/>
  <c r="J80" i="5"/>
  <c r="K80" i="5"/>
  <c r="L80" i="5"/>
  <c r="AE80" i="5" s="1"/>
  <c r="M80" i="5"/>
  <c r="N80" i="5"/>
  <c r="O80" i="5"/>
  <c r="P80" i="5"/>
  <c r="Q80" i="5"/>
  <c r="D81" i="5"/>
  <c r="AK81" i="5" s="1"/>
  <c r="E81" i="5"/>
  <c r="F81" i="5"/>
  <c r="G81" i="5"/>
  <c r="H81" i="5"/>
  <c r="AA81" i="5" s="1"/>
  <c r="I81" i="5"/>
  <c r="J81" i="5"/>
  <c r="AC81" i="5" s="1"/>
  <c r="K81" i="5"/>
  <c r="L81" i="5"/>
  <c r="M81" i="5"/>
  <c r="AF81" i="5" s="1"/>
  <c r="N81" i="5"/>
  <c r="O81" i="5"/>
  <c r="P81" i="5"/>
  <c r="Q81" i="5"/>
  <c r="D85" i="5"/>
  <c r="E85" i="5"/>
  <c r="X85" i="5" s="1"/>
  <c r="F85" i="5"/>
  <c r="Y85" i="5" s="1"/>
  <c r="G85" i="5"/>
  <c r="Z85" i="5" s="1"/>
  <c r="H85" i="5"/>
  <c r="AA85" i="5" s="1"/>
  <c r="I85" i="5"/>
  <c r="AB85" i="5" s="1"/>
  <c r="J85" i="5"/>
  <c r="AC85" i="5" s="1"/>
  <c r="K85" i="5"/>
  <c r="AD85" i="5" s="1"/>
  <c r="L85" i="5"/>
  <c r="AE85" i="5" s="1"/>
  <c r="M85" i="5"/>
  <c r="AF85" i="5" s="1"/>
  <c r="N85" i="5"/>
  <c r="AG85" i="5" s="1"/>
  <c r="O85" i="5"/>
  <c r="AH85" i="5" s="1"/>
  <c r="P85" i="5"/>
  <c r="AI85" i="5" s="1"/>
  <c r="Q85" i="5"/>
  <c r="AJ85" i="5" s="1"/>
  <c r="Y11" i="5" l="1"/>
  <c r="Y14" i="5"/>
  <c r="AG47" i="5"/>
  <c r="Y47" i="5"/>
  <c r="AH81" i="5"/>
  <c r="Z81" i="5"/>
  <c r="AK20" i="5"/>
  <c r="R18" i="5" s="1"/>
  <c r="D20" i="13"/>
  <c r="AE41" i="5"/>
  <c r="AJ71" i="5"/>
  <c r="AI72" i="5"/>
  <c r="AA72" i="5"/>
  <c r="AD71" i="5"/>
  <c r="AA71" i="5"/>
  <c r="AH71" i="5"/>
  <c r="Z71" i="5"/>
  <c r="AE71" i="5"/>
  <c r="AC71" i="5"/>
  <c r="AG71" i="5"/>
  <c r="Y71" i="5"/>
  <c r="AB71" i="5"/>
  <c r="AI71" i="5"/>
  <c r="AF71" i="5"/>
  <c r="X71" i="5"/>
  <c r="AC48" i="5"/>
  <c r="J48" i="13"/>
  <c r="AC48" i="13" s="1"/>
  <c r="AE49" i="5"/>
  <c r="L49" i="13"/>
  <c r="AE49" i="13" s="1"/>
  <c r="AE46" i="5"/>
  <c r="L46" i="13"/>
  <c r="AE46" i="13" s="1"/>
  <c r="Y49" i="5"/>
  <c r="F49" i="13"/>
  <c r="Y49" i="13" s="1"/>
  <c r="AC49" i="5"/>
  <c r="J49" i="13"/>
  <c r="AC49" i="13" s="1"/>
  <c r="Z48" i="5"/>
  <c r="G48" i="13"/>
  <c r="Z48" i="13" s="1"/>
  <c r="AE29" i="5"/>
  <c r="L29" i="13"/>
  <c r="Y48" i="5"/>
  <c r="F48" i="13"/>
  <c r="Y48" i="13" s="1"/>
  <c r="Z49" i="5"/>
  <c r="G49" i="13"/>
  <c r="Z49" i="13" s="1"/>
  <c r="AE48" i="5"/>
  <c r="L48" i="13"/>
  <c r="AE48" i="13" s="1"/>
  <c r="X46" i="13"/>
  <c r="AC46" i="13"/>
  <c r="AC46" i="5"/>
  <c r="X46" i="5"/>
  <c r="AE38" i="5"/>
  <c r="AI46" i="13"/>
  <c r="AA46" i="13"/>
  <c r="AG46" i="13"/>
  <c r="Y46" i="13"/>
  <c r="AE37" i="5"/>
  <c r="AE73" i="5"/>
  <c r="L73" i="13"/>
  <c r="AK73" i="5"/>
  <c r="R70" i="5" s="1"/>
  <c r="D73" i="13"/>
  <c r="AH48" i="5"/>
  <c r="O48" i="13"/>
  <c r="AH48" i="13" s="1"/>
  <c r="AK42" i="5"/>
  <c r="D42" i="13"/>
  <c r="AJ42" i="13" s="1"/>
  <c r="AK29" i="5"/>
  <c r="D29" i="13"/>
  <c r="AJ29" i="13" s="1"/>
  <c r="AB49" i="5"/>
  <c r="I49" i="13"/>
  <c r="AB49" i="13" s="1"/>
  <c r="AG48" i="5"/>
  <c r="N48" i="13"/>
  <c r="AG48" i="13" s="1"/>
  <c r="AJ46" i="13"/>
  <c r="AB46" i="13"/>
  <c r="AH45" i="13"/>
  <c r="AD48" i="5"/>
  <c r="K48" i="13"/>
  <c r="AD48" i="13" s="1"/>
  <c r="AE27" i="5"/>
  <c r="L27" i="13"/>
  <c r="AI49" i="5"/>
  <c r="P49" i="13"/>
  <c r="AI49" i="13" s="1"/>
  <c r="AA49" i="5"/>
  <c r="H49" i="13"/>
  <c r="AA49" i="13" s="1"/>
  <c r="X48" i="5"/>
  <c r="E48" i="13"/>
  <c r="X48" i="13" s="1"/>
  <c r="AE26" i="5"/>
  <c r="L26" i="13"/>
  <c r="AK26" i="5"/>
  <c r="D26" i="13"/>
  <c r="AJ26" i="13" s="1"/>
  <c r="AH49" i="5"/>
  <c r="O49" i="13"/>
  <c r="AH49" i="13" s="1"/>
  <c r="Z46" i="13"/>
  <c r="X49" i="5"/>
  <c r="E49" i="13"/>
  <c r="X49" i="13" s="1"/>
  <c r="AF46" i="5"/>
  <c r="M46" i="13"/>
  <c r="AF46" i="13" s="1"/>
  <c r="AG49" i="5"/>
  <c r="N49" i="13"/>
  <c r="AG49" i="13" s="1"/>
  <c r="AK27" i="5"/>
  <c r="D27" i="13"/>
  <c r="AJ27" i="13" s="1"/>
  <c r="AK28" i="5"/>
  <c r="D28" i="13"/>
  <c r="AB48" i="5"/>
  <c r="I48" i="13"/>
  <c r="AB48" i="13" s="1"/>
  <c r="AF73" i="5"/>
  <c r="M73" i="13"/>
  <c r="AD49" i="5"/>
  <c r="K49" i="13"/>
  <c r="AD49" i="13" s="1"/>
  <c r="AI48" i="5"/>
  <c r="P48" i="13"/>
  <c r="AI48" i="13" s="1"/>
  <c r="AA48" i="5"/>
  <c r="H48" i="13"/>
  <c r="AA48" i="13" s="1"/>
  <c r="AD46" i="13"/>
  <c r="AJ27" i="5"/>
  <c r="AI26" i="5"/>
  <c r="AA26" i="5"/>
  <c r="AJ29" i="5"/>
  <c r="AC73" i="5"/>
  <c r="AJ73" i="5"/>
  <c r="AA73" i="5"/>
  <c r="AJ46" i="5"/>
  <c r="AB46" i="5"/>
  <c r="AA46" i="5"/>
  <c r="AI46" i="5"/>
  <c r="Z46" i="5"/>
  <c r="AD46" i="5"/>
  <c r="AG46" i="5"/>
  <c r="Y46" i="5"/>
  <c r="AI75" i="5"/>
  <c r="AA75" i="5"/>
  <c r="AI27" i="5"/>
  <c r="AA27" i="5"/>
  <c r="AG29" i="5"/>
  <c r="Y29" i="5"/>
  <c r="AF29" i="5"/>
  <c r="X29" i="5"/>
  <c r="AC29" i="5"/>
  <c r="AI29" i="5"/>
  <c r="AA29" i="5"/>
  <c r="AA80" i="5"/>
  <c r="H79" i="5" s="1"/>
  <c r="AI80" i="5"/>
  <c r="Y81" i="5"/>
  <c r="X81" i="5"/>
  <c r="AE81" i="5"/>
  <c r="L79" i="5" s="1"/>
  <c r="AJ81" i="5"/>
  <c r="AB81" i="5"/>
  <c r="AG81" i="5"/>
  <c r="AD81" i="5"/>
  <c r="AI81" i="5"/>
  <c r="R79" i="5"/>
  <c r="AB29" i="5"/>
  <c r="AC40" i="5"/>
  <c r="AI74" i="5"/>
  <c r="AH46" i="5"/>
  <c r="AK36" i="5"/>
  <c r="AM36" i="5"/>
  <c r="T35" i="5" s="1"/>
  <c r="AI73" i="5"/>
  <c r="AI42" i="5"/>
  <c r="Z41" i="5"/>
  <c r="AH73" i="5"/>
  <c r="AG73" i="5"/>
  <c r="Y73" i="5"/>
  <c r="Z73" i="5"/>
  <c r="AF42" i="5"/>
  <c r="AH27" i="5"/>
  <c r="Z27" i="5"/>
  <c r="AG27" i="5"/>
  <c r="AC27" i="5"/>
  <c r="AF27" i="5"/>
  <c r="AB27" i="5"/>
  <c r="X27" i="5"/>
  <c r="AD27" i="5"/>
  <c r="Y27" i="5"/>
  <c r="AH75" i="5"/>
  <c r="Z75" i="5"/>
  <c r="AH45" i="5"/>
  <c r="AA41" i="5"/>
  <c r="Y41" i="5"/>
  <c r="AF75" i="5"/>
  <c r="X75" i="5"/>
  <c r="AD73" i="5"/>
  <c r="K64" i="5"/>
  <c r="AG75" i="5"/>
  <c r="Y75" i="5"/>
  <c r="J64" i="5"/>
  <c r="AD75" i="5"/>
  <c r="AC75" i="5"/>
  <c r="AB73" i="5"/>
  <c r="AB75" i="5"/>
  <c r="X73" i="5"/>
  <c r="AA74" i="5"/>
  <c r="AC42" i="5"/>
  <c r="O64" i="5"/>
  <c r="G64" i="5"/>
  <c r="X41" i="5"/>
  <c r="N64" i="5"/>
  <c r="F64" i="5"/>
  <c r="AC41" i="5"/>
  <c r="Z40" i="5"/>
  <c r="P6" i="5"/>
  <c r="L6" i="5"/>
  <c r="H6" i="5"/>
  <c r="R6" i="5"/>
  <c r="Q64" i="5"/>
  <c r="M64" i="5"/>
  <c r="I64" i="5"/>
  <c r="E64" i="5"/>
  <c r="Q18" i="5"/>
  <c r="M18" i="5"/>
  <c r="I18" i="5"/>
  <c r="E18" i="5"/>
  <c r="P64" i="5"/>
  <c r="L64" i="5"/>
  <c r="H64" i="5"/>
  <c r="P18" i="5"/>
  <c r="L18" i="5"/>
  <c r="H18" i="5"/>
  <c r="AH80" i="5"/>
  <c r="AD80" i="5"/>
  <c r="Z80" i="5"/>
  <c r="AG80" i="5"/>
  <c r="AC80" i="5"/>
  <c r="J79" i="5" s="1"/>
  <c r="Y80" i="5"/>
  <c r="AJ80" i="5"/>
  <c r="AF80" i="5"/>
  <c r="M79" i="5" s="1"/>
  <c r="AB80" i="5"/>
  <c r="X80" i="5"/>
  <c r="AH74" i="5"/>
  <c r="AD74" i="5"/>
  <c r="Z74" i="5"/>
  <c r="AH72" i="5"/>
  <c r="AD72" i="5"/>
  <c r="Z72" i="5"/>
  <c r="AG74" i="5"/>
  <c r="AC74" i="5"/>
  <c r="Y74" i="5"/>
  <c r="AG72" i="5"/>
  <c r="AC72" i="5"/>
  <c r="Y72" i="5"/>
  <c r="AJ74" i="5"/>
  <c r="AF74" i="5"/>
  <c r="AB74" i="5"/>
  <c r="X74" i="5"/>
  <c r="AJ72" i="5"/>
  <c r="AF72" i="5"/>
  <c r="AB72" i="5"/>
  <c r="X72" i="5"/>
  <c r="AG30" i="5"/>
  <c r="AC30" i="5"/>
  <c r="Y30" i="5"/>
  <c r="AG28" i="5"/>
  <c r="AC28" i="5"/>
  <c r="Y28" i="5"/>
  <c r="AJ30" i="5"/>
  <c r="AF30" i="5"/>
  <c r="AB30" i="5"/>
  <c r="X30" i="5"/>
  <c r="AH29" i="5"/>
  <c r="AD29" i="5"/>
  <c r="Z29" i="5"/>
  <c r="AJ28" i="5"/>
  <c r="AF28" i="5"/>
  <c r="AB28" i="5"/>
  <c r="X28" i="5"/>
  <c r="AH26" i="5"/>
  <c r="AD26" i="5"/>
  <c r="Z26" i="5"/>
  <c r="AG26" i="5"/>
  <c r="AC26" i="5"/>
  <c r="Y26" i="5"/>
  <c r="AJ26" i="5"/>
  <c r="AF26" i="5"/>
  <c r="AB26" i="5"/>
  <c r="X26" i="5"/>
  <c r="AH20" i="5"/>
  <c r="O18" i="5" s="1"/>
  <c r="AD20" i="5"/>
  <c r="K18" i="5" s="1"/>
  <c r="Z20" i="5"/>
  <c r="G18" i="5" s="1"/>
  <c r="AG20" i="5"/>
  <c r="N18" i="5" s="1"/>
  <c r="AC20" i="5"/>
  <c r="J18" i="5" s="1"/>
  <c r="Y20" i="5"/>
  <c r="F18" i="5" s="1"/>
  <c r="AB13" i="5"/>
  <c r="X13" i="5"/>
  <c r="AH12" i="5"/>
  <c r="AD12" i="5"/>
  <c r="AJ11" i="5"/>
  <c r="AB11" i="5"/>
  <c r="X11" i="5"/>
  <c r="AH10" i="5"/>
  <c r="AD10" i="5"/>
  <c r="Z10" i="5"/>
  <c r="AJ9" i="5"/>
  <c r="AF9" i="5"/>
  <c r="M6" i="5" s="1"/>
  <c r="AB9" i="5"/>
  <c r="X9" i="5"/>
  <c r="AH8" i="5"/>
  <c r="AD8" i="5"/>
  <c r="Z8" i="5"/>
  <c r="AG12" i="5"/>
  <c r="AG10" i="5"/>
  <c r="AC10" i="5"/>
  <c r="Y10" i="5"/>
  <c r="AG8" i="5"/>
  <c r="AC8" i="5"/>
  <c r="Y8" i="5"/>
  <c r="AE39" i="5"/>
  <c r="AF38" i="5"/>
  <c r="AA42" i="5"/>
  <c r="AI38" i="5"/>
  <c r="X38" i="5"/>
  <c r="AG41" i="5"/>
  <c r="AA38" i="5"/>
  <c r="AG37" i="5"/>
  <c r="Y37" i="5"/>
  <c r="AF37" i="5"/>
  <c r="X37" i="5"/>
  <c r="AJ39" i="5"/>
  <c r="AB39" i="5"/>
  <c r="AI39" i="5"/>
  <c r="AA39" i="5"/>
  <c r="AC39" i="5"/>
  <c r="X42" i="5"/>
  <c r="AH39" i="5"/>
  <c r="Z39" i="5"/>
  <c r="AG39" i="5"/>
  <c r="Y39" i="5"/>
  <c r="AH42" i="5"/>
  <c r="Z42" i="5"/>
  <c r="AH38" i="5"/>
  <c r="Z38" i="5"/>
  <c r="AG42" i="5"/>
  <c r="Y42" i="5"/>
  <c r="AG38" i="5"/>
  <c r="Y38" i="5"/>
  <c r="AJ36" i="5"/>
  <c r="AE42" i="5"/>
  <c r="AI40" i="5"/>
  <c r="AA40" i="5"/>
  <c r="AC37" i="5"/>
  <c r="AI36" i="5"/>
  <c r="AA36" i="5"/>
  <c r="AD42" i="5"/>
  <c r="AJ41" i="5"/>
  <c r="AB41" i="5"/>
  <c r="AH40" i="5"/>
  <c r="AF39" i="5"/>
  <c r="X39" i="5"/>
  <c r="AD38" i="5"/>
  <c r="AJ37" i="5"/>
  <c r="AB37" i="5"/>
  <c r="AH36" i="5"/>
  <c r="Z36" i="5"/>
  <c r="AD36" i="5"/>
  <c r="AJ40" i="5"/>
  <c r="AB36" i="5"/>
  <c r="AG40" i="5"/>
  <c r="Y40" i="5"/>
  <c r="AC38" i="5"/>
  <c r="AI37" i="5"/>
  <c r="AA37" i="5"/>
  <c r="AG36" i="5"/>
  <c r="Y36" i="5"/>
  <c r="AD40" i="5"/>
  <c r="AC36" i="5"/>
  <c r="AD41" i="5"/>
  <c r="AB40" i="5"/>
  <c r="AD37" i="5"/>
  <c r="AI41" i="5"/>
  <c r="AJ42" i="5"/>
  <c r="AB42" i="5"/>
  <c r="AH41" i="5"/>
  <c r="X40" i="5"/>
  <c r="AD39" i="5"/>
  <c r="AJ38" i="5"/>
  <c r="AB38" i="5"/>
  <c r="AH37" i="5"/>
  <c r="Z37" i="5"/>
  <c r="AF36" i="5"/>
  <c r="X36" i="5"/>
  <c r="G79" i="5" l="1"/>
  <c r="O79" i="5"/>
  <c r="L70" i="5"/>
  <c r="Q25" i="13"/>
  <c r="Q35" i="13"/>
  <c r="AK73" i="13"/>
  <c r="R70" i="13" s="1"/>
  <c r="AC73" i="13"/>
  <c r="J70" i="13" s="1"/>
  <c r="AK42" i="13"/>
  <c r="R35" i="13" s="1"/>
  <c r="Z42" i="13"/>
  <c r="G35" i="13" s="1"/>
  <c r="AC42" i="13"/>
  <c r="J35" i="13" s="1"/>
  <c r="AK29" i="13"/>
  <c r="AC29" i="13"/>
  <c r="AE29" i="13"/>
  <c r="AK27" i="13"/>
  <c r="AC27" i="13"/>
  <c r="AK26" i="13"/>
  <c r="AC26" i="13"/>
  <c r="P79" i="5"/>
  <c r="L25" i="5"/>
  <c r="AB27" i="13"/>
  <c r="Z26" i="13"/>
  <c r="X29" i="13"/>
  <c r="AI29" i="13"/>
  <c r="AD73" i="13"/>
  <c r="K70" i="13" s="1"/>
  <c r="AE73" i="13"/>
  <c r="L70" i="13" s="1"/>
  <c r="AB26" i="13"/>
  <c r="AJ73" i="13"/>
  <c r="Q70" i="13" s="1"/>
  <c r="AB29" i="13"/>
  <c r="Y29" i="13"/>
  <c r="Z29" i="13"/>
  <c r="AG29" i="13"/>
  <c r="AG42" i="13"/>
  <c r="N35" i="13" s="1"/>
  <c r="AH42" i="13"/>
  <c r="O35" i="13" s="1"/>
  <c r="AF26" i="13"/>
  <c r="R25" i="5"/>
  <c r="AD29" i="13"/>
  <c r="AG73" i="13"/>
  <c r="N70" i="13" s="1"/>
  <c r="AA29" i="13"/>
  <c r="AG26" i="13"/>
  <c r="AF29" i="13"/>
  <c r="X73" i="13"/>
  <c r="E70" i="13" s="1"/>
  <c r="AH73" i="13"/>
  <c r="O70" i="13" s="1"/>
  <c r="AH27" i="13"/>
  <c r="AF42" i="13"/>
  <c r="M35" i="13" s="1"/>
  <c r="AA42" i="13"/>
  <c r="H35" i="13" s="1"/>
  <c r="AA26" i="13"/>
  <c r="AD42" i="13"/>
  <c r="K35" i="13" s="1"/>
  <c r="AG27" i="13"/>
  <c r="AH26" i="13"/>
  <c r="AI26" i="13"/>
  <c r="AA73" i="13"/>
  <c r="H70" i="13" s="1"/>
  <c r="AH29" i="13"/>
  <c r="AD26" i="13"/>
  <c r="AB73" i="13"/>
  <c r="I70" i="13" s="1"/>
  <c r="Y26" i="13"/>
  <c r="AE42" i="13"/>
  <c r="L35" i="13" s="1"/>
  <c r="R35" i="5"/>
  <c r="X27" i="13"/>
  <c r="Y42" i="13"/>
  <c r="F35" i="13" s="1"/>
  <c r="AF27" i="13"/>
  <c r="X26" i="13"/>
  <c r="AA27" i="13"/>
  <c r="AI27" i="13"/>
  <c r="X42" i="13"/>
  <c r="E35" i="13" s="1"/>
  <c r="AI73" i="13"/>
  <c r="P70" i="13" s="1"/>
  <c r="AB42" i="13"/>
  <c r="I35" i="13" s="1"/>
  <c r="AE26" i="13"/>
  <c r="Z27" i="13"/>
  <c r="AF73" i="13"/>
  <c r="M70" i="13" s="1"/>
  <c r="Y73" i="13"/>
  <c r="F70" i="13" s="1"/>
  <c r="AD27" i="13"/>
  <c r="Z73" i="13"/>
  <c r="G70" i="13" s="1"/>
  <c r="Y27" i="13"/>
  <c r="AE27" i="13"/>
  <c r="AI42" i="13"/>
  <c r="P35" i="13" s="1"/>
  <c r="Q79" i="5"/>
  <c r="P70" i="5"/>
  <c r="H70" i="5"/>
  <c r="P25" i="5"/>
  <c r="F79" i="5"/>
  <c r="H25" i="5"/>
  <c r="E79" i="5"/>
  <c r="K79" i="5"/>
  <c r="I79" i="5"/>
  <c r="N79" i="5"/>
  <c r="E25" i="5"/>
  <c r="J25" i="5"/>
  <c r="F25" i="5"/>
  <c r="J70" i="5"/>
  <c r="M70" i="5"/>
  <c r="Q70" i="5"/>
  <c r="I70" i="5"/>
  <c r="N70" i="5"/>
  <c r="G25" i="5"/>
  <c r="G70" i="5"/>
  <c r="K70" i="5"/>
  <c r="J6" i="5"/>
  <c r="Q25" i="5"/>
  <c r="E70" i="5"/>
  <c r="F70" i="5"/>
  <c r="O70" i="5"/>
  <c r="J35" i="5"/>
  <c r="G35" i="5"/>
  <c r="L35" i="5"/>
  <c r="I6" i="5"/>
  <c r="Q6" i="5"/>
  <c r="O6" i="5"/>
  <c r="E6" i="5"/>
  <c r="O35" i="5"/>
  <c r="Q35" i="5"/>
  <c r="N6" i="5"/>
  <c r="K25" i="5"/>
  <c r="M35" i="5"/>
  <c r="F35" i="5"/>
  <c r="G6" i="5"/>
  <c r="I25" i="5"/>
  <c r="O25" i="5"/>
  <c r="N35" i="5"/>
  <c r="K35" i="5"/>
  <c r="H35" i="5"/>
  <c r="F6" i="5"/>
  <c r="K6" i="5"/>
  <c r="M25" i="5"/>
  <c r="N25" i="5"/>
  <c r="P35" i="5"/>
  <c r="E35" i="5"/>
  <c r="I35" i="5"/>
  <c r="J25" i="13" l="1"/>
  <c r="R25" i="13"/>
  <c r="N25" i="13"/>
  <c r="L25" i="13"/>
  <c r="M25" i="13"/>
  <c r="I25" i="13"/>
  <c r="H25" i="13"/>
  <c r="G25" i="13"/>
  <c r="K25" i="13"/>
  <c r="F25" i="13"/>
  <c r="O25" i="13"/>
  <c r="P25" i="13"/>
  <c r="E25" i="13"/>
</calcChain>
</file>

<file path=xl/comments1.xml><?xml version="1.0" encoding="utf-8"?>
<comments xmlns="http://schemas.openxmlformats.org/spreadsheetml/2006/main">
  <authors>
    <author>Steve Ayon</author>
  </authors>
  <commentList>
    <comment ref="A2" authorId="0">
      <text>
        <r>
          <rPr>
            <sz val="9"/>
            <color indexed="81"/>
            <rFont val="Tahoma"/>
            <family val="2"/>
          </rPr>
          <t>State Enrollment: 
Statewide student enrollment.</t>
        </r>
      </text>
    </comment>
    <comment ref="A3" authorId="0">
      <text>
        <r>
          <rPr>
            <sz val="9"/>
            <color indexed="81"/>
            <rFont val="Tahoma"/>
            <family val="2"/>
          </rPr>
          <t>District Enrollment Distribution:
Districtwide enrollment distribution.</t>
        </r>
      </text>
    </comment>
    <comment ref="A4" authorId="0">
      <text>
        <r>
          <rPr>
            <sz val="9"/>
            <color indexed="81"/>
            <rFont val="Tahoma"/>
            <family val="2"/>
          </rPr>
          <t>District Enrollment Counts: 
Districtwide enrollment counts.</t>
        </r>
      </text>
    </comment>
    <comment ref="A7" authorId="0">
      <text>
        <r>
          <rPr>
            <sz val="9"/>
            <color indexed="81"/>
            <rFont val="Tahoma"/>
            <family val="2"/>
          </rPr>
          <t>Teacher Missassignment Rate:
Misassignment means the placement of a certificated employee in a teaching or services position for which the employee does not hold a legally recognized certificate or
credential or the placement of a certificated employee in a teaching or services position that the employee is not otherwise authorized by statute to hold. Cannot or will not be corrected within 30 days.</t>
        </r>
      </text>
    </comment>
    <comment ref="A8" authorId="0">
      <text>
        <r>
          <rPr>
            <sz val="9"/>
            <color indexed="81"/>
            <rFont val="Tahoma"/>
            <family val="2"/>
          </rPr>
          <t xml:space="preserve">Student Lacking Own Textbook:
Each pupil, including English learners, has a textbook or instructional materials, or both, to use in class and to take home to complete required homework assignments. It does not require two sets of textbooks or instructional materials for each pupil. It does not include photocopied sheets from only a portion of a textbook or instructional materials copied to address a shortage. </t>
        </r>
      </text>
    </comment>
    <comment ref="A9" authorId="0">
      <text>
        <r>
          <rPr>
            <sz val="9"/>
            <color indexed="81"/>
            <rFont val="Tahoma"/>
            <family val="2"/>
          </rPr>
          <t>Overall Facility Rating:
Is determined pursuant to an interim evaluation instrument developed by the Office of Public School Construction. The percent of sites with a rating of "Good" or better.</t>
        </r>
      </text>
    </comment>
    <comment ref="A10" authorId="0">
      <text>
        <r>
          <rPr>
            <sz val="9"/>
            <color indexed="81"/>
            <rFont val="Tahoma"/>
            <family val="2"/>
          </rPr>
          <t>Credentialed Teacher Rate:
The teacher holds the appropriate credential for the position.</t>
        </r>
      </text>
    </comment>
    <comment ref="A11" authorId="0">
      <text>
        <r>
          <rPr>
            <sz val="9"/>
            <color indexed="81"/>
            <rFont val="Tahoma"/>
            <family val="2"/>
          </rPr>
          <t>Credentialed Teacher Teaching Outside of Subject Area Rate:
The teacher does not hold the appropriate credential for the position.</t>
        </r>
      </text>
    </comment>
    <comment ref="A12" authorId="0">
      <text>
        <r>
          <rPr>
            <sz val="9"/>
            <color indexed="81"/>
            <rFont val="Tahoma"/>
            <family val="2"/>
          </rPr>
          <t>Teacher of English Learners Missassignment Rate:
Misassignment means the placement of a certificated employee in a teaching or services position with k-12 English learner students without the appropriate English learner
authorization.</t>
        </r>
      </text>
    </comment>
    <comment ref="A13" authorId="0">
      <text>
        <r>
          <rPr>
            <sz val="9"/>
            <color indexed="81"/>
            <rFont val="Tahoma"/>
            <family val="2"/>
          </rPr>
          <t>Highly-Qualified Teacher Rate:
Teacher holds at least a bachelor's degree, be appropriately credentialed by the state, and demonstrate subject matter competency.</t>
        </r>
      </text>
    </comment>
    <comment ref="A14" authorId="0">
      <text>
        <r>
          <rPr>
            <sz val="9"/>
            <color indexed="81"/>
            <rFont val="Tahoma"/>
            <family val="2"/>
          </rPr>
          <t>Most Recently Adopted Textbooks Rate:
The textbooks are the latest books adopted by the state or LEA board.</t>
        </r>
      </text>
    </comment>
    <comment ref="A19" authorId="0">
      <text>
        <r>
          <rPr>
            <sz val="9"/>
            <color indexed="81"/>
            <rFont val="Tahoma"/>
            <family val="2"/>
          </rPr>
          <t>Common Core ELA Implementation: 
Locally defined measure of Common Core State Standards implementation.</t>
        </r>
      </text>
    </comment>
    <comment ref="A20" authorId="0">
      <text>
        <r>
          <rPr>
            <sz val="9"/>
            <color indexed="81"/>
            <rFont val="Tahoma"/>
            <family val="2"/>
          </rPr>
          <t>Common Core Math Implementation: 
Locally defined measure of Common Core State Standards implementation.</t>
        </r>
      </text>
    </comment>
    <comment ref="A21" authorId="0">
      <text>
        <r>
          <rPr>
            <sz val="9"/>
            <color indexed="81"/>
            <rFont val="Tahoma"/>
            <family val="2"/>
          </rPr>
          <t>Common Core for English Learners Implementation: 
Locally defined measure of Common Core State Standards implementation.</t>
        </r>
      </text>
    </comment>
    <comment ref="A26" authorId="0">
      <text>
        <r>
          <rPr>
            <sz val="9"/>
            <color indexed="81"/>
            <rFont val="Tahoma"/>
            <family val="2"/>
          </rPr>
          <t>CTE Courses Enrollment Rate:
Rate of students enrolled in CTE courses. The number of students enrolled in CTE courses divided by Grades 9-12 enrollment.</t>
        </r>
      </text>
    </comment>
    <comment ref="A27" authorId="0">
      <text>
        <r>
          <rPr>
            <sz val="9"/>
            <color indexed="81"/>
            <rFont val="Tahoma"/>
            <family val="2"/>
          </rPr>
          <t>UC/CSU Required Course Enrollment Rate:
Rate of students enrolled in UC/CSU required (a-g) courses. The number of students enrolled in UC/CSU required courses divided by Grades 9-12 enrollment.</t>
        </r>
      </text>
    </comment>
    <comment ref="A28" authorId="0">
      <text>
        <r>
          <rPr>
            <sz val="9"/>
            <color indexed="81"/>
            <rFont val="Tahoma"/>
            <family val="2"/>
          </rPr>
          <t>AP Courses Offered Rate:
The percentage of course sections offered in high schools that are AP.</t>
        </r>
      </text>
    </comment>
    <comment ref="A29" authorId="0">
      <text>
        <r>
          <rPr>
            <sz val="9"/>
            <color indexed="81"/>
            <rFont val="Tahoma"/>
            <family val="2"/>
          </rPr>
          <t>AP Courses Enrollment Rate:
Rate of students enrolled in AP courses. The number of students enrolled in AP courses divided by Grades 11-12 enrollment.</t>
        </r>
      </text>
    </comment>
    <comment ref="A30" authorId="0">
      <text>
        <r>
          <rPr>
            <sz val="9"/>
            <color indexed="81"/>
            <rFont val="Tahoma"/>
            <family val="2"/>
          </rPr>
          <t>Intervention/Remedial Courses Enrollment Rate:
Rate of students enrolled in intervention/remedial courses. The number of students enrolled in intervention/remedial courses divided by Grades 9-12 enrollment.</t>
        </r>
      </text>
    </comment>
    <comment ref="A36" authorId="0">
      <text>
        <r>
          <rPr>
            <sz val="9"/>
            <color indexed="81"/>
            <rFont val="Tahoma"/>
            <family val="2"/>
          </rPr>
          <t>STAR/CAASPP ELA
Proficient or Advanced:
Percent of students scoring Proficient or Advanced.</t>
        </r>
      </text>
    </comment>
    <comment ref="A37" authorId="0">
      <text>
        <r>
          <rPr>
            <sz val="9"/>
            <color indexed="81"/>
            <rFont val="Tahoma"/>
            <family val="2"/>
          </rPr>
          <t>STAR/CAASPP Math
Proficient or Advanced:
Percent of students scoring Proficient or Advanced.</t>
        </r>
      </text>
    </comment>
    <comment ref="A38" authorId="0">
      <text>
        <r>
          <rPr>
            <sz val="9"/>
            <color indexed="81"/>
            <rFont val="Tahoma"/>
            <family val="2"/>
          </rPr>
          <t>STAR/CAASPP Science
Proficient or Advanced:
Percent of students scoring Proficient or Advanced.</t>
        </r>
      </text>
    </comment>
    <comment ref="A39" authorId="0">
      <text>
        <r>
          <rPr>
            <sz val="9"/>
            <color indexed="81"/>
            <rFont val="Tahoma"/>
            <family val="2"/>
          </rPr>
          <t>STAR/CAASPP History/Social Science
Proficient or Advanced:
Percent of students scoring Proficient or Advanced.</t>
        </r>
      </text>
    </comment>
    <comment ref="A40" authorId="0">
      <text>
        <r>
          <rPr>
            <sz val="9"/>
            <color indexed="81"/>
            <rFont val="Tahoma"/>
            <family val="2"/>
          </rPr>
          <t>API Score:
A single score ranging from a low of 200 to a high of 1000, which reflects a school’s, an LEA’s, or a student group’s performance level, based on the results of statewide assessments.</t>
        </r>
      </text>
    </comment>
    <comment ref="A41" authorId="0">
      <text>
        <r>
          <rPr>
            <sz val="9"/>
            <color indexed="81"/>
            <rFont val="Tahoma"/>
            <family val="2"/>
          </rPr>
          <t>API Growth:
Change in API score between Base API and Growth API for the same reporting year.</t>
        </r>
      </text>
    </comment>
    <comment ref="A42" authorId="0">
      <text>
        <r>
          <rPr>
            <sz val="9"/>
            <color indexed="81"/>
            <rFont val="Tahoma"/>
            <family val="2"/>
          </rPr>
          <t>Percent Completing UC/CSU Required Courses:
Percent of students who met UC/CSU (A-G) requirements upon graduation.</t>
        </r>
      </text>
    </comment>
    <comment ref="A43" authorId="0">
      <text>
        <r>
          <rPr>
            <sz val="9"/>
            <color indexed="81"/>
            <rFont val="Tahoma"/>
            <family val="2"/>
          </rPr>
          <t xml:space="preserve">Percent Completing a CTE Course Sequence:
Total concentrators receiving a "C" or better divided by Grades 9-12 enrollment.
</t>
        </r>
      </text>
    </comment>
    <comment ref="A44" authorId="0">
      <text>
        <r>
          <rPr>
            <sz val="9"/>
            <color indexed="81"/>
            <rFont val="Tahoma"/>
            <family val="2"/>
          </rPr>
          <t>Percent in Cohort attaining English Proficient Level (AMAO 2 &lt;5 Years).</t>
        </r>
      </text>
    </comment>
    <comment ref="A45" authorId="0">
      <text>
        <r>
          <rPr>
            <sz val="9"/>
            <color indexed="81"/>
            <rFont val="Tahoma"/>
            <family val="2"/>
          </rPr>
          <t>Percent in Cohort attaining English Proficient Level (AMAO 2 &gt;5 Years).</t>
        </r>
      </text>
    </comment>
    <comment ref="A46" authorId="0">
      <text>
        <r>
          <rPr>
            <sz val="9"/>
            <color indexed="81"/>
            <rFont val="Tahoma"/>
            <family val="2"/>
          </rPr>
          <t>English Learner Reclassification Rate:
The number of ELs reclassified since the previous reporting period divided by the number of ELs in the previous reporting period.</t>
        </r>
      </text>
    </comment>
    <comment ref="A47" authorId="0">
      <text>
        <r>
          <rPr>
            <sz val="9"/>
            <color indexed="81"/>
            <rFont val="Tahoma"/>
            <family val="2"/>
          </rPr>
          <t>Percent AP Exam Score of 3 or higher:
Percent of AP tests passed with a 3 or better.</t>
        </r>
      </text>
    </comment>
    <comment ref="A48" authorId="0">
      <text>
        <r>
          <rPr>
            <sz val="9"/>
            <color indexed="81"/>
            <rFont val="Tahoma"/>
            <family val="2"/>
          </rPr>
          <t>EAP ELA College Ready Rate:
Percent of students that classified college ready according to EAP test.</t>
        </r>
      </text>
    </comment>
    <comment ref="A49" authorId="0">
      <text>
        <r>
          <rPr>
            <sz val="9"/>
            <color indexed="81"/>
            <rFont val="Tahoma"/>
            <family val="2"/>
          </rPr>
          <t>EAP Math College Ready Rate:
Percent of Students that classified College Ready according to EAP test.</t>
        </r>
      </text>
    </comment>
    <comment ref="A54" authorId="0">
      <text>
        <r>
          <rPr>
            <sz val="9"/>
            <color indexed="81"/>
            <rFont val="Tahoma"/>
            <family val="2"/>
          </rPr>
          <t>CAHSEE ELA Pass Rate:
Percent of tenth grade students that pass the ELA portion of the CAHSEE.</t>
        </r>
      </text>
    </comment>
    <comment ref="A55" authorId="0">
      <text>
        <r>
          <rPr>
            <sz val="9"/>
            <color indexed="81"/>
            <rFont val="Tahoma"/>
            <family val="2"/>
          </rPr>
          <t>CAHSEE ELA Pass Rate:
Percent of tenth grade students that pass the ELA portion of the CAHSEE at Proficient or Above.</t>
        </r>
      </text>
    </comment>
    <comment ref="A56" authorId="0">
      <text>
        <r>
          <rPr>
            <sz val="9"/>
            <color indexed="81"/>
            <rFont val="Tahoma"/>
            <family val="2"/>
          </rPr>
          <t>CAHSEE Math Pass Rate:
Percent of 10th grade students that pass the ELA portion of the CAHSEE</t>
        </r>
      </text>
    </comment>
    <comment ref="A57" authorId="0">
      <text>
        <r>
          <rPr>
            <sz val="9"/>
            <color indexed="81"/>
            <rFont val="Tahoma"/>
            <family val="2"/>
          </rPr>
          <t>CAHSEE Math Pass Rate:
Percent of tenth grade students that pass the Math portion of the CAHSEE at Proficient or Above.</t>
        </r>
      </text>
    </comment>
    <comment ref="A58" authorId="0">
      <text>
        <r>
          <rPr>
            <sz val="9"/>
            <color indexed="81"/>
            <rFont val="Tahoma"/>
            <family val="2"/>
          </rPr>
          <t>Percent Making Progress Towards English Proficiency (AMAO 1):
Percent of cohort making progress towards English Proficiency.</t>
        </r>
      </text>
    </comment>
    <comment ref="A59" authorId="0">
      <text>
        <r>
          <rPr>
            <sz val="9"/>
            <color indexed="81"/>
            <rFont val="Tahoma"/>
            <family val="2"/>
          </rPr>
          <t>AP Exam Participation Rate:
The number of students participating in the AP test divided by the number of Grade 11-12 enrollment.</t>
        </r>
      </text>
    </comment>
    <comment ref="A65" authorId="0">
      <text>
        <r>
          <rPr>
            <sz val="9"/>
            <color indexed="81"/>
            <rFont val="Tahoma"/>
            <family val="2"/>
          </rPr>
          <t>Effort to Seek Parent Input:
Locally defined measure of parental involvement.</t>
        </r>
      </text>
    </comment>
    <comment ref="A66" authorId="0">
      <text>
        <r>
          <rPr>
            <sz val="9"/>
            <color indexed="81"/>
            <rFont val="Tahoma"/>
            <family val="2"/>
          </rPr>
          <t>Promotion of Parental Participation:
Locally defined measure of parental involvement.</t>
        </r>
      </text>
    </comment>
    <comment ref="A71" authorId="0">
      <text>
        <r>
          <rPr>
            <sz val="9"/>
            <color indexed="81"/>
            <rFont val="Tahoma"/>
            <family val="2"/>
          </rPr>
          <t>Attendance Rate:
The days of attendance divided by days of instruction.</t>
        </r>
      </text>
    </comment>
    <comment ref="A72" authorId="0">
      <text>
        <r>
          <rPr>
            <sz val="9"/>
            <color indexed="81"/>
            <rFont val="Tahoma"/>
            <family val="2"/>
          </rPr>
          <t xml:space="preserve">Chronic Absenteeism Rate:
Percent of students that miss 10 percent or more days of instruction for cumulative students enrolled. </t>
        </r>
      </text>
    </comment>
    <comment ref="A73" authorId="0">
      <text>
        <r>
          <rPr>
            <sz val="9"/>
            <color indexed="81"/>
            <rFont val="Tahoma"/>
            <family val="2"/>
          </rPr>
          <t>Middle School Dropout Rate:
Number of grades 8-9 dropouts divided by the number of enrolled students grades 8-9.</t>
        </r>
      </text>
    </comment>
    <comment ref="A74" authorId="0">
      <text>
        <r>
          <rPr>
            <sz val="9"/>
            <color indexed="81"/>
            <rFont val="Tahoma"/>
            <family val="2"/>
          </rPr>
          <t>High School Cohort Dropout Rate:
This is the rate of students that leave the 9-12 instructional system without a high school diploma, GED, or special education certificate of completion and do not remain enrolled after the end of the 4th year. The formula is similar to the formula listed in 1.2, but the numerator is replaced with the number of students in the 4-year cohort that dropped out by the end of year 4 of the cohort.</t>
        </r>
      </text>
    </comment>
    <comment ref="A75" authorId="0">
      <text>
        <r>
          <rPr>
            <sz val="9"/>
            <color indexed="81"/>
            <rFont val="Tahoma"/>
            <family val="2"/>
          </rPr>
          <t xml:space="preserve">High School Cohort Graduation Rate:
The four-year graduation rate is calculated by dividing the number of students in the 4-year adjusted cohort who graduate in four years or less with either a traditional high school diploma, an adult education high school diploma, or have passed the California High School Proficiency Exam (CHSPE) by the number of students who form the adjusted cohort for that graduating class. The following formula provides an example of the four-year graduation rate for the cohort entering grade 9 for the first time in the fall of the year 1 of the cohort and graduating by the end of year 4 of the cohort. 
Number of cohort members who earned a regular high school diploma by the end of year 4 in the cohort.
</t>
        </r>
        <r>
          <rPr>
            <b/>
            <sz val="9"/>
            <color indexed="81"/>
            <rFont val="Tahoma"/>
            <family val="2"/>
          </rPr>
          <t>divided by</t>
        </r>
        <r>
          <rPr>
            <sz val="9"/>
            <color indexed="81"/>
            <rFont val="Tahoma"/>
            <family val="2"/>
          </rPr>
          <t xml:space="preserve">
Number of first-time grade 9 students in year 1 (starting cohort) plus students who transfer in, minus students who transfer out, emigrate, or die during school years 1, 2, 3, and 4.</t>
        </r>
      </text>
    </comment>
    <comment ref="A80" authorId="0">
      <text>
        <r>
          <rPr>
            <sz val="9"/>
            <color indexed="81"/>
            <rFont val="Tahoma"/>
            <family val="2"/>
          </rPr>
          <t>Suspension Rate:
Number of students supended divided by the cumulative students enrolled.</t>
        </r>
      </text>
    </comment>
    <comment ref="A81" authorId="0">
      <text>
        <r>
          <rPr>
            <sz val="9"/>
            <color indexed="81"/>
            <rFont val="Tahoma"/>
            <family val="2"/>
          </rPr>
          <t>Expulsion Rate:
Number of students expelled divided by the cumulative students enrolled.</t>
        </r>
      </text>
    </comment>
    <comment ref="A82" authorId="0">
      <text>
        <r>
          <rPr>
            <sz val="9"/>
            <color indexed="81"/>
            <rFont val="Tahoma"/>
            <family val="2"/>
          </rPr>
          <t>Truancy Rate: 
Number of students with 3 or more unexcused absences in a school year divided by the students enrolled.</t>
        </r>
      </text>
    </comment>
  </commentList>
</comments>
</file>

<file path=xl/comments2.xml><?xml version="1.0" encoding="utf-8"?>
<comments xmlns="http://schemas.openxmlformats.org/spreadsheetml/2006/main">
  <authors>
    <author>Steve Ayon</author>
  </authors>
  <commentList>
    <comment ref="A2" authorId="0">
      <text>
        <r>
          <rPr>
            <sz val="9"/>
            <color indexed="81"/>
            <rFont val="Tahoma"/>
            <family val="2"/>
          </rPr>
          <t>State Enrollment: 
Statewide student enrollment.</t>
        </r>
      </text>
    </comment>
    <comment ref="A3" authorId="0">
      <text>
        <r>
          <rPr>
            <sz val="9"/>
            <color indexed="81"/>
            <rFont val="Tahoma"/>
            <family val="2"/>
          </rPr>
          <t>District Enrollment Distribution:
Districtwide enrollment distribution.</t>
        </r>
      </text>
    </comment>
    <comment ref="A4" authorId="0">
      <text>
        <r>
          <rPr>
            <sz val="9"/>
            <color indexed="81"/>
            <rFont val="Tahoma"/>
            <family val="2"/>
          </rPr>
          <t>District Enrollment Counts: 
Districtwide enrollment counts.</t>
        </r>
      </text>
    </comment>
    <comment ref="A7" authorId="0">
      <text>
        <r>
          <rPr>
            <sz val="9"/>
            <color indexed="81"/>
            <rFont val="Tahoma"/>
            <family val="2"/>
          </rPr>
          <t>Teacher Missassignment Rate:
Misassignment means the placement of a certificated employee in a teaching or services position for which the employee does not hold a legally recognized certificate or
credential or the placement of a certificated employee in a teaching or services position that the employee is not otherwise authorized by statute to hold. Cannot or will not be corrected within 30 days.</t>
        </r>
      </text>
    </comment>
    <comment ref="A8" authorId="0">
      <text>
        <r>
          <rPr>
            <sz val="9"/>
            <color indexed="81"/>
            <rFont val="Tahoma"/>
            <family val="2"/>
          </rPr>
          <t xml:space="preserve">Student Lacking Own Textbook:
Each pupil, including English learners, has a textbook or instructional materials, or both, to use in class and to take home to complete required homework assignments. It does not require two sets of textbooks or instructional materials for each pupil. It does not include photocopied sheets from only a portion of a textbook or instructional materials copied to address a shortage. </t>
        </r>
      </text>
    </comment>
    <comment ref="A9" authorId="0">
      <text>
        <r>
          <rPr>
            <sz val="9"/>
            <color indexed="81"/>
            <rFont val="Tahoma"/>
            <family val="2"/>
          </rPr>
          <t>Overall Facility Rating:
Is determined pursuant to an interim evaluation instrument developed by the Office of Public School Construction. The percent of sites with a rating of "Good" or better.</t>
        </r>
      </text>
    </comment>
    <comment ref="A10" authorId="0">
      <text>
        <r>
          <rPr>
            <sz val="9"/>
            <color indexed="81"/>
            <rFont val="Tahoma"/>
            <family val="2"/>
          </rPr>
          <t>Credentialed Teacher Rate:
The teacher holds the appropriate credential for the position.</t>
        </r>
      </text>
    </comment>
    <comment ref="A11" authorId="0">
      <text>
        <r>
          <rPr>
            <sz val="9"/>
            <color indexed="81"/>
            <rFont val="Tahoma"/>
            <family val="2"/>
          </rPr>
          <t>Credentialed Teacher Teaching Outside of Subject Area Rate:
The teacher does not hold the appropriate credential for the position.</t>
        </r>
      </text>
    </comment>
    <comment ref="A12" authorId="0">
      <text>
        <r>
          <rPr>
            <sz val="9"/>
            <color indexed="81"/>
            <rFont val="Tahoma"/>
            <family val="2"/>
          </rPr>
          <t>Teacher of English Learners Missassignment Rate:
Misassignment means the placement of a certificated employee in a teaching or services position with k-12 English learner students without the appropriate English learner
authorization.</t>
        </r>
      </text>
    </comment>
    <comment ref="A13" authorId="0">
      <text>
        <r>
          <rPr>
            <sz val="9"/>
            <color indexed="81"/>
            <rFont val="Tahoma"/>
            <family val="2"/>
          </rPr>
          <t>Highly-Qualified Teacher Rate:
Teacher holds at least a bachelor's degree, be appropriately credentialed by the state, and demonstrate subject matter competency.</t>
        </r>
      </text>
    </comment>
    <comment ref="A14" authorId="0">
      <text>
        <r>
          <rPr>
            <sz val="9"/>
            <color indexed="81"/>
            <rFont val="Tahoma"/>
            <family val="2"/>
          </rPr>
          <t>Most Recently Adopted Textbooks Rate:
The textbooks are the latest books adopted by the state or LEA board.</t>
        </r>
      </text>
    </comment>
    <comment ref="A19" authorId="0">
      <text>
        <r>
          <rPr>
            <sz val="9"/>
            <color indexed="81"/>
            <rFont val="Tahoma"/>
            <family val="2"/>
          </rPr>
          <t>Common Core ELA Implementation: 
Locally defined measure of Common Core State Standards implementation.</t>
        </r>
      </text>
    </comment>
    <comment ref="A20" authorId="0">
      <text>
        <r>
          <rPr>
            <sz val="9"/>
            <color indexed="81"/>
            <rFont val="Tahoma"/>
            <family val="2"/>
          </rPr>
          <t>Common Core Math Implementation: 
Locally defined measure of Common Core State Standards implementation.</t>
        </r>
      </text>
    </comment>
    <comment ref="A21" authorId="0">
      <text>
        <r>
          <rPr>
            <sz val="9"/>
            <color indexed="81"/>
            <rFont val="Tahoma"/>
            <family val="2"/>
          </rPr>
          <t>Common Core for English Learners Implementation: 
Locally defined measure of Common Core State Standards implementation.</t>
        </r>
      </text>
    </comment>
    <comment ref="A26" authorId="0">
      <text>
        <r>
          <rPr>
            <sz val="9"/>
            <color indexed="81"/>
            <rFont val="Tahoma"/>
            <family val="2"/>
          </rPr>
          <t>CTE Courses Enrollment Rate:
Rate of students enrolled in CTE courses. The number of students enrolled in CTE courses divided by Grades 9-12 enrollment.</t>
        </r>
      </text>
    </comment>
    <comment ref="A27" authorId="0">
      <text>
        <r>
          <rPr>
            <sz val="9"/>
            <color indexed="81"/>
            <rFont val="Tahoma"/>
            <family val="2"/>
          </rPr>
          <t>UC/CSU Required Course Enrollment Rate:
Rate of students enrolled in UC/CSU required (a-g) courses. The number of students enrolled in UC/CSU required courses divided by Grades 9-12 enrollment.</t>
        </r>
      </text>
    </comment>
    <comment ref="A28" authorId="0">
      <text>
        <r>
          <rPr>
            <sz val="9"/>
            <color indexed="81"/>
            <rFont val="Tahoma"/>
            <family val="2"/>
          </rPr>
          <t>AP Courses Offered Rate:
The percentage of course sections offered in high schools that are AP.</t>
        </r>
      </text>
    </comment>
    <comment ref="A29" authorId="0">
      <text>
        <r>
          <rPr>
            <sz val="9"/>
            <color indexed="81"/>
            <rFont val="Tahoma"/>
            <family val="2"/>
          </rPr>
          <t>AP Courses Enrollment Rate:
Rate of students enrolled in AP courses. The number of students enrolled in AP courses divided by Grades 11-12 enrollment.</t>
        </r>
      </text>
    </comment>
    <comment ref="A30" authorId="0">
      <text>
        <r>
          <rPr>
            <sz val="9"/>
            <color indexed="81"/>
            <rFont val="Tahoma"/>
            <family val="2"/>
          </rPr>
          <t>Intervention/Remedial Courses Enrollment Rate:
Rate of students enrolled in intervention/remedial courses. The number of students enrolled in intervention/remedial courses divided by Grades 9-12 enrollment.</t>
        </r>
      </text>
    </comment>
    <comment ref="A36" authorId="0">
      <text>
        <r>
          <rPr>
            <sz val="9"/>
            <color indexed="81"/>
            <rFont val="Tahoma"/>
            <family val="2"/>
          </rPr>
          <t>STAR/CAASPP ELA
Proficient or Advanced:
Percent of students scoring Proficient or Advanced.</t>
        </r>
      </text>
    </comment>
    <comment ref="A37" authorId="0">
      <text>
        <r>
          <rPr>
            <sz val="9"/>
            <color indexed="81"/>
            <rFont val="Tahoma"/>
            <family val="2"/>
          </rPr>
          <t>STAR/CAASPP Math
Proficient or Advanced:
Percent of students scoring Proficient or Advanced.</t>
        </r>
      </text>
    </comment>
    <comment ref="A38" authorId="0">
      <text>
        <r>
          <rPr>
            <sz val="9"/>
            <color indexed="81"/>
            <rFont val="Tahoma"/>
            <family val="2"/>
          </rPr>
          <t>STAR/CAASPP Science
Proficient or Advanced:
Percent of students scoring Proficient or Advanced.</t>
        </r>
      </text>
    </comment>
    <comment ref="A39" authorId="0">
      <text>
        <r>
          <rPr>
            <sz val="9"/>
            <color indexed="81"/>
            <rFont val="Tahoma"/>
            <family val="2"/>
          </rPr>
          <t>STAR/CAASPP History/Social Science
Proficient or Advanced:
Percent of students scoring Proficient or Advanced.</t>
        </r>
      </text>
    </comment>
    <comment ref="A40" authorId="0">
      <text>
        <r>
          <rPr>
            <sz val="9"/>
            <color indexed="81"/>
            <rFont val="Tahoma"/>
            <family val="2"/>
          </rPr>
          <t>API Score:
A single score ranging from a low of 200 to a high of 1000, which reflects a school’s, an LEA’s, or a student group’s performance level, based on the results of statewide assessments.</t>
        </r>
      </text>
    </comment>
    <comment ref="A41" authorId="0">
      <text>
        <r>
          <rPr>
            <sz val="9"/>
            <color indexed="81"/>
            <rFont val="Tahoma"/>
            <family val="2"/>
          </rPr>
          <t>API Growth:
Change in API score between Base API and Growth API for the same reporting year.</t>
        </r>
      </text>
    </comment>
    <comment ref="A42" authorId="0">
      <text>
        <r>
          <rPr>
            <sz val="9"/>
            <color indexed="81"/>
            <rFont val="Tahoma"/>
            <family val="2"/>
          </rPr>
          <t>Percent Completing UC/CSU Required Courses:
Percent of students who met UC/CSU (A-G) requirements upon graduation.</t>
        </r>
      </text>
    </comment>
    <comment ref="A43" authorId="0">
      <text>
        <r>
          <rPr>
            <sz val="9"/>
            <color indexed="81"/>
            <rFont val="Tahoma"/>
            <family val="2"/>
          </rPr>
          <t xml:space="preserve">Percent Completing a CTE Course Sequence:
Total concentrators receiving a "C" or better divided by Grades 9-12 enrollment.
</t>
        </r>
      </text>
    </comment>
    <comment ref="A44" authorId="0">
      <text>
        <r>
          <rPr>
            <sz val="9"/>
            <color indexed="81"/>
            <rFont val="Tahoma"/>
            <family val="2"/>
          </rPr>
          <t>Percent in Cohort attaining English Proficient Level (AMAO 2 &lt;5 Years).</t>
        </r>
      </text>
    </comment>
    <comment ref="A45" authorId="0">
      <text>
        <r>
          <rPr>
            <sz val="9"/>
            <color indexed="81"/>
            <rFont val="Tahoma"/>
            <family val="2"/>
          </rPr>
          <t>Percent in Cohort attaining English Proficient Level (AMAO 2 &gt;5 Years).</t>
        </r>
      </text>
    </comment>
    <comment ref="A46" authorId="0">
      <text>
        <r>
          <rPr>
            <sz val="9"/>
            <color indexed="81"/>
            <rFont val="Tahoma"/>
            <family val="2"/>
          </rPr>
          <t>English Learner Reclassification Rate:
The number of ELs reclassified since the previous reporting period divided by the number of ELs in the previous reporting period.</t>
        </r>
      </text>
    </comment>
    <comment ref="A47" authorId="0">
      <text>
        <r>
          <rPr>
            <sz val="9"/>
            <color indexed="81"/>
            <rFont val="Tahoma"/>
            <family val="2"/>
          </rPr>
          <t>Percent AP Exam Score of 3 or higher:
Percent of AP tests passed with a 3 or better.</t>
        </r>
      </text>
    </comment>
    <comment ref="A48" authorId="0">
      <text>
        <r>
          <rPr>
            <sz val="9"/>
            <color indexed="81"/>
            <rFont val="Tahoma"/>
            <family val="2"/>
          </rPr>
          <t>EAP ELA College Ready Rate:
Percent of students that classified college ready according to EAP test.</t>
        </r>
      </text>
    </comment>
    <comment ref="A49" authorId="0">
      <text>
        <r>
          <rPr>
            <sz val="9"/>
            <color indexed="81"/>
            <rFont val="Tahoma"/>
            <family val="2"/>
          </rPr>
          <t>EAP Math College Ready Rate:
Percent of Students that classified College Ready according to EAP test.</t>
        </r>
      </text>
    </comment>
    <comment ref="A54" authorId="0">
      <text>
        <r>
          <rPr>
            <sz val="9"/>
            <color indexed="81"/>
            <rFont val="Tahoma"/>
            <family val="2"/>
          </rPr>
          <t>CAHSEE ELA Pass Rate:
Percent of tenth grade students that pass the ELA portion of the CAHSEE.</t>
        </r>
      </text>
    </comment>
    <comment ref="A55" authorId="0">
      <text>
        <r>
          <rPr>
            <sz val="9"/>
            <color indexed="81"/>
            <rFont val="Tahoma"/>
            <family val="2"/>
          </rPr>
          <t>CAHSEE ELA Pass Rate:
Percent of tenth grade students that pass the ELA portion of the CAHSEE at Proficient or Above.</t>
        </r>
      </text>
    </comment>
    <comment ref="A56" authorId="0">
      <text>
        <r>
          <rPr>
            <sz val="9"/>
            <color indexed="81"/>
            <rFont val="Tahoma"/>
            <family val="2"/>
          </rPr>
          <t>CAHSEE Math Pass Rate:
Percent of 10th grade students that pass the ELA portion of the CAHSEE</t>
        </r>
      </text>
    </comment>
    <comment ref="A57" authorId="0">
      <text>
        <r>
          <rPr>
            <sz val="9"/>
            <color indexed="81"/>
            <rFont val="Tahoma"/>
            <family val="2"/>
          </rPr>
          <t>CAHSEE Math Pass Rate:
Percent of tenth grade students that pass the Math portion of the CAHSEE at Proficient or Above.</t>
        </r>
      </text>
    </comment>
    <comment ref="A58" authorId="0">
      <text>
        <r>
          <rPr>
            <sz val="9"/>
            <color indexed="81"/>
            <rFont val="Tahoma"/>
            <family val="2"/>
          </rPr>
          <t>Percent Making Progress Towards English Proficiency (AMAO 1):
Percent of cohort making progress towards English Proficiency.</t>
        </r>
      </text>
    </comment>
    <comment ref="A59" authorId="0">
      <text>
        <r>
          <rPr>
            <sz val="9"/>
            <color indexed="81"/>
            <rFont val="Tahoma"/>
            <family val="2"/>
          </rPr>
          <t>AP Exam Participation Rate:
The number of students participating in the AP test divided by the number of Grade 11-12 enrollment.</t>
        </r>
      </text>
    </comment>
    <comment ref="A65" authorId="0">
      <text>
        <r>
          <rPr>
            <sz val="9"/>
            <color indexed="81"/>
            <rFont val="Tahoma"/>
            <family val="2"/>
          </rPr>
          <t>Effort to Seek Parent Input:
Locally defined measure of parental involvement.</t>
        </r>
      </text>
    </comment>
    <comment ref="A66" authorId="0">
      <text>
        <r>
          <rPr>
            <sz val="9"/>
            <color indexed="81"/>
            <rFont val="Tahoma"/>
            <family val="2"/>
          </rPr>
          <t>Promotion of Parental Participation:
Locally defined measure of parental involvement.</t>
        </r>
      </text>
    </comment>
    <comment ref="A71" authorId="0">
      <text>
        <r>
          <rPr>
            <sz val="9"/>
            <color indexed="81"/>
            <rFont val="Tahoma"/>
            <family val="2"/>
          </rPr>
          <t>Attendance Rate:
The days of attendance divided by days of instruction.</t>
        </r>
      </text>
    </comment>
    <comment ref="A72" authorId="0">
      <text>
        <r>
          <rPr>
            <sz val="9"/>
            <color indexed="81"/>
            <rFont val="Tahoma"/>
            <family val="2"/>
          </rPr>
          <t xml:space="preserve">Chronic Absenteeism Rate:
Percent of students that miss 10 percent or more days of instruction for cumulative students enrolled. </t>
        </r>
      </text>
    </comment>
    <comment ref="A73" authorId="0">
      <text>
        <r>
          <rPr>
            <sz val="9"/>
            <color indexed="81"/>
            <rFont val="Tahoma"/>
            <family val="2"/>
          </rPr>
          <t>Middle School Dropout Rate:
Number of grades 8-9 dropouts divided by the number of enrolled students grades 8-9.</t>
        </r>
      </text>
    </comment>
    <comment ref="A74" authorId="0">
      <text>
        <r>
          <rPr>
            <sz val="9"/>
            <color indexed="81"/>
            <rFont val="Tahoma"/>
            <family val="2"/>
          </rPr>
          <t>High School Cohort Dropout Rate:
This is the rate of students that leave the 9-12 instructional system without a high school diploma, GED, or special education certificate of completion and do not remain enrolled after the end of the 4th year. The formula is similar to the formula listed in 1.2, but the numerator is replaced with the number of students in the 4-year cohort that dropped out by the end of year 4 of the cohort.</t>
        </r>
      </text>
    </comment>
    <comment ref="A75" authorId="0">
      <text>
        <r>
          <rPr>
            <sz val="9"/>
            <color indexed="81"/>
            <rFont val="Tahoma"/>
            <family val="2"/>
          </rPr>
          <t xml:space="preserve">High School Cohort Graduation Rate:
The four-year graduation rate is calculated by dividing the number of students in the 4-year adjusted cohort who graduate in four years or less with either a traditional high school diploma, an adult education high school diploma, or have passed the California High School Proficiency Exam (CHSPE) by the number of students who form the adjusted cohort for that graduating class. The following formula provides an example of the four-year graduation rate for the cohort entering grade 9 for the first time in the fall of the year 1 of the cohort and graduating by the end of year 4 of the cohort. 
Number of cohort members who earned a regular high school diploma by the end of year 4 in the cohort.
</t>
        </r>
        <r>
          <rPr>
            <b/>
            <sz val="9"/>
            <color indexed="81"/>
            <rFont val="Tahoma"/>
            <family val="2"/>
          </rPr>
          <t>divided by</t>
        </r>
        <r>
          <rPr>
            <sz val="9"/>
            <color indexed="81"/>
            <rFont val="Tahoma"/>
            <family val="2"/>
          </rPr>
          <t xml:space="preserve">
Number of first-time grade 9 students in year 1 (starting cohort) plus students who transfer in, minus students who transfer out, emigrate, or die during school years 1, 2, 3, and 4.</t>
        </r>
      </text>
    </comment>
    <comment ref="A80" authorId="0">
      <text>
        <r>
          <rPr>
            <sz val="9"/>
            <color indexed="81"/>
            <rFont val="Tahoma"/>
            <family val="2"/>
          </rPr>
          <t>Suspension Rate:
Number of students supended divided by the cumulative students enrolled.</t>
        </r>
      </text>
    </comment>
    <comment ref="A81" authorId="0">
      <text>
        <r>
          <rPr>
            <sz val="9"/>
            <color indexed="81"/>
            <rFont val="Tahoma"/>
            <family val="2"/>
          </rPr>
          <t>Expulsion Rate:
Number of students expelled divided by the cumulative students enrolled.</t>
        </r>
      </text>
    </comment>
    <comment ref="A82" authorId="0">
      <text>
        <r>
          <rPr>
            <sz val="9"/>
            <color indexed="81"/>
            <rFont val="Tahoma"/>
            <family val="2"/>
          </rPr>
          <t>Truancy Rate: 
Number of students with 3 or more unexcused absences in a school year divided by the students enrolled.</t>
        </r>
      </text>
    </comment>
  </commentList>
</comments>
</file>

<file path=xl/comments3.xml><?xml version="1.0" encoding="utf-8"?>
<comments xmlns="http://schemas.openxmlformats.org/spreadsheetml/2006/main">
  <authors>
    <author>Steve Ayon</author>
  </authors>
  <commentList>
    <comment ref="A2" authorId="0">
      <text>
        <r>
          <rPr>
            <sz val="9"/>
            <color indexed="81"/>
            <rFont val="Tahoma"/>
            <family val="2"/>
          </rPr>
          <t>State Enrollment: 
Statewide student enrollment.</t>
        </r>
      </text>
    </comment>
    <comment ref="A3" authorId="0">
      <text>
        <r>
          <rPr>
            <sz val="9"/>
            <color indexed="81"/>
            <rFont val="Tahoma"/>
            <family val="2"/>
          </rPr>
          <t>District Enrollment Distribution:
Districtwide enrollment distribution.</t>
        </r>
      </text>
    </comment>
    <comment ref="A4" authorId="0">
      <text>
        <r>
          <rPr>
            <sz val="9"/>
            <color indexed="81"/>
            <rFont val="Tahoma"/>
            <family val="2"/>
          </rPr>
          <t>District Enrollment Counts: 
Districtwide enrollment counts.</t>
        </r>
      </text>
    </comment>
    <comment ref="A7" authorId="0">
      <text>
        <r>
          <rPr>
            <sz val="9"/>
            <color indexed="81"/>
            <rFont val="Tahoma"/>
            <family val="2"/>
          </rPr>
          <t>Teacher Missassignment Rate:
Misassignment means the placement of a certificated employee in a teaching or services position for which the employee does not hold a legally recognized certificate or
credential or the placement of a certificated employee in a teaching or services position that the employee is not otherwise authorized by statute to hold. Cannot or will not be corrected within 30 days.</t>
        </r>
      </text>
    </comment>
    <comment ref="A8" authorId="0">
      <text>
        <r>
          <rPr>
            <sz val="9"/>
            <color indexed="81"/>
            <rFont val="Tahoma"/>
            <family val="2"/>
          </rPr>
          <t xml:space="preserve">Student Lacking Own Textbook:
Each pupil, including English learners, has a textbook or instructional materials, or both, to use in class and to take home to complete required homework assignments. It does not require two sets of textbooks or instructional materials for each pupil. It does not include photocopied sheets from only a portion of a textbook or instructional materials copied to address a shortage. </t>
        </r>
      </text>
    </comment>
    <comment ref="A9" authorId="0">
      <text>
        <r>
          <rPr>
            <sz val="9"/>
            <color indexed="81"/>
            <rFont val="Tahoma"/>
            <family val="2"/>
          </rPr>
          <t>Overall Facility Rating:
Is determined pursuant to an interim evaluation instrument developed by the Office of Public School Construction. The percent of sites with a rating of "Good" or better.</t>
        </r>
      </text>
    </comment>
    <comment ref="A10" authorId="0">
      <text>
        <r>
          <rPr>
            <sz val="9"/>
            <color indexed="81"/>
            <rFont val="Tahoma"/>
            <family val="2"/>
          </rPr>
          <t>Credentialed Teacher Rate:
The teacher holds the appropriate credential for the position.</t>
        </r>
      </text>
    </comment>
    <comment ref="A11" authorId="0">
      <text>
        <r>
          <rPr>
            <sz val="9"/>
            <color indexed="81"/>
            <rFont val="Tahoma"/>
            <family val="2"/>
          </rPr>
          <t>Credentialed Teacher Teaching Outside of Subject Area Rate:
The teacher does not hold the appropriate credential for the position.</t>
        </r>
      </text>
    </comment>
    <comment ref="A12" authorId="0">
      <text>
        <r>
          <rPr>
            <sz val="9"/>
            <color indexed="81"/>
            <rFont val="Tahoma"/>
            <family val="2"/>
          </rPr>
          <t>Teacher of English Learners Missassignment Rate:
Misassignment means the placement of a certificated employee in a teaching or services position with k-12 English learner students without the appropriate English learner
authorization.</t>
        </r>
      </text>
    </comment>
    <comment ref="A13" authorId="0">
      <text>
        <r>
          <rPr>
            <sz val="9"/>
            <color indexed="81"/>
            <rFont val="Tahoma"/>
            <family val="2"/>
          </rPr>
          <t>Highly-Qualified Teacher Rate:
Teacher holds at least a bachelor's degree, be appropriately credentialed by the state, and demonstrate subject matter competency.</t>
        </r>
      </text>
    </comment>
    <comment ref="A14" authorId="0">
      <text>
        <r>
          <rPr>
            <sz val="9"/>
            <color indexed="81"/>
            <rFont val="Tahoma"/>
            <family val="2"/>
          </rPr>
          <t>Most Recently Adopted Textbooks Rate:
The textbooks are the latest books adopted by the state or LEA board.</t>
        </r>
      </text>
    </comment>
    <comment ref="A19" authorId="0">
      <text>
        <r>
          <rPr>
            <sz val="9"/>
            <color indexed="81"/>
            <rFont val="Tahoma"/>
            <family val="2"/>
          </rPr>
          <t>Common Core ELA Implementation: 
Locally defined measure of Common Core State Standards implementation.</t>
        </r>
      </text>
    </comment>
    <comment ref="A20" authorId="0">
      <text>
        <r>
          <rPr>
            <sz val="9"/>
            <color indexed="81"/>
            <rFont val="Tahoma"/>
            <family val="2"/>
          </rPr>
          <t>Common Core Math Implementation: 
Locally defined measure of Common Core State Standards implementation.</t>
        </r>
      </text>
    </comment>
    <comment ref="A21" authorId="0">
      <text>
        <r>
          <rPr>
            <sz val="9"/>
            <color indexed="81"/>
            <rFont val="Tahoma"/>
            <family val="2"/>
          </rPr>
          <t>Common Core for English Learners Implementation: 
Locally defined measure of Common Core State Standards implementation.</t>
        </r>
      </text>
    </comment>
    <comment ref="A26" authorId="0">
      <text>
        <r>
          <rPr>
            <sz val="9"/>
            <color indexed="81"/>
            <rFont val="Tahoma"/>
            <family val="2"/>
          </rPr>
          <t>CTE Courses Enrollment Rate:
Rate of students enrolled in CTE courses. The number of students enrolled in CTE courses divided by Grades 9-12 enrollment.</t>
        </r>
      </text>
    </comment>
    <comment ref="A27" authorId="0">
      <text>
        <r>
          <rPr>
            <sz val="9"/>
            <color indexed="81"/>
            <rFont val="Tahoma"/>
            <family val="2"/>
          </rPr>
          <t>UC/CSU Required Course Enrollment Rate:
Rate of students enrolled in UC/CSU required (a-g) courses. The number of students enrolled in UC/CSU required courses divided by Grades 9-12 enrollment.</t>
        </r>
      </text>
    </comment>
    <comment ref="A28" authorId="0">
      <text>
        <r>
          <rPr>
            <sz val="9"/>
            <color indexed="81"/>
            <rFont val="Tahoma"/>
            <family val="2"/>
          </rPr>
          <t>AP Courses Offered Rate:
The percentage of course sections offered in high schools that are AP.</t>
        </r>
      </text>
    </comment>
    <comment ref="A29" authorId="0">
      <text>
        <r>
          <rPr>
            <sz val="9"/>
            <color indexed="81"/>
            <rFont val="Tahoma"/>
            <family val="2"/>
          </rPr>
          <t>AP Courses Enrollment Rate:
Rate of students enrolled in AP courses. The number of students enrolled in AP courses divided by Grades 11-12 enrollment.</t>
        </r>
      </text>
    </comment>
    <comment ref="A30" authorId="0">
      <text>
        <r>
          <rPr>
            <sz val="9"/>
            <color indexed="81"/>
            <rFont val="Tahoma"/>
            <family val="2"/>
          </rPr>
          <t>Intervention/Remedial Courses Enrollment Rate:
Rate of students enrolled in intervention/remedial courses. The number of students enrolled in intervention/remedial courses divided by Grades 9-12 enrollment.</t>
        </r>
      </text>
    </comment>
    <comment ref="A36" authorId="0">
      <text>
        <r>
          <rPr>
            <sz val="9"/>
            <color indexed="81"/>
            <rFont val="Tahoma"/>
            <family val="2"/>
          </rPr>
          <t>STAR/CAASPP ELA
Proficient or Advanced:
Percent of students scoring Proficient or Advanced.</t>
        </r>
      </text>
    </comment>
    <comment ref="A37" authorId="0">
      <text>
        <r>
          <rPr>
            <sz val="9"/>
            <color indexed="81"/>
            <rFont val="Tahoma"/>
            <family val="2"/>
          </rPr>
          <t>STAR/CAASPP Math
Proficient or Advanced:
Percent of students scoring Proficient or Advanced.</t>
        </r>
      </text>
    </comment>
    <comment ref="A38" authorId="0">
      <text>
        <r>
          <rPr>
            <sz val="9"/>
            <color indexed="81"/>
            <rFont val="Tahoma"/>
            <family val="2"/>
          </rPr>
          <t>STAR/CAASPP Science
Proficient or Advanced:
Percent of students scoring Proficient or Advanced.</t>
        </r>
      </text>
    </comment>
    <comment ref="A39" authorId="0">
      <text>
        <r>
          <rPr>
            <sz val="9"/>
            <color indexed="81"/>
            <rFont val="Tahoma"/>
            <family val="2"/>
          </rPr>
          <t>STAR/CAASPP History/Social Science
Proficient or Advanced:
Percent of students scoring Proficient or Advanced.</t>
        </r>
      </text>
    </comment>
    <comment ref="A40" authorId="0">
      <text>
        <r>
          <rPr>
            <sz val="9"/>
            <color indexed="81"/>
            <rFont val="Tahoma"/>
            <family val="2"/>
          </rPr>
          <t>API Score:
A single score ranging from a low of 200 to a high of 1000, which reflects a school’s, an LEA’s, or a student group’s performance level, based on the results of statewide assessments.</t>
        </r>
      </text>
    </comment>
    <comment ref="A41" authorId="0">
      <text>
        <r>
          <rPr>
            <sz val="9"/>
            <color indexed="81"/>
            <rFont val="Tahoma"/>
            <family val="2"/>
          </rPr>
          <t>API Growth:
Change in API score between Base API and Growth API for the same reporting year.</t>
        </r>
      </text>
    </comment>
    <comment ref="A42" authorId="0">
      <text>
        <r>
          <rPr>
            <sz val="9"/>
            <color indexed="81"/>
            <rFont val="Tahoma"/>
            <family val="2"/>
          </rPr>
          <t>Percent Completing UC/CSU Required Courses:
Percent of students who met UC/CSU (A-G) requirements upon graduation.</t>
        </r>
      </text>
    </comment>
    <comment ref="A43" authorId="0">
      <text>
        <r>
          <rPr>
            <sz val="9"/>
            <color indexed="81"/>
            <rFont val="Tahoma"/>
            <family val="2"/>
          </rPr>
          <t xml:space="preserve">Percent Completing a CTE Course Sequence:
Total concentrators receiving a "C" or better divided by Grades 9-12 enrollment.
</t>
        </r>
      </text>
    </comment>
    <comment ref="A44" authorId="0">
      <text>
        <r>
          <rPr>
            <sz val="9"/>
            <color indexed="81"/>
            <rFont val="Tahoma"/>
            <family val="2"/>
          </rPr>
          <t>Percent in Cohort attaining English Proficient Level (AMAO 2 &lt;5 Years).</t>
        </r>
      </text>
    </comment>
    <comment ref="A45" authorId="0">
      <text>
        <r>
          <rPr>
            <sz val="9"/>
            <color indexed="81"/>
            <rFont val="Tahoma"/>
            <family val="2"/>
          </rPr>
          <t>Percent in Cohort attaining English Proficient Level (AMAO 2 &gt;5 Years).</t>
        </r>
      </text>
    </comment>
    <comment ref="A46" authorId="0">
      <text>
        <r>
          <rPr>
            <sz val="9"/>
            <color indexed="81"/>
            <rFont val="Tahoma"/>
            <family val="2"/>
          </rPr>
          <t>English Learner Reclassification Rate:
The number of ELs reclassified since the previous reporting period divided by the number of ELs in the previous reporting period.</t>
        </r>
      </text>
    </comment>
    <comment ref="A47" authorId="0">
      <text>
        <r>
          <rPr>
            <sz val="9"/>
            <color indexed="81"/>
            <rFont val="Tahoma"/>
            <family val="2"/>
          </rPr>
          <t>Percent AP Exam Score of 3 or higher:
Percent of AP tests passed with a 3 or better.</t>
        </r>
      </text>
    </comment>
    <comment ref="A48" authorId="0">
      <text>
        <r>
          <rPr>
            <sz val="9"/>
            <color indexed="81"/>
            <rFont val="Tahoma"/>
            <family val="2"/>
          </rPr>
          <t>EAP ELA College Ready Rate:
Percent of students that classified college ready according to EAP test.</t>
        </r>
      </text>
    </comment>
    <comment ref="A49" authorId="0">
      <text>
        <r>
          <rPr>
            <sz val="9"/>
            <color indexed="81"/>
            <rFont val="Tahoma"/>
            <family val="2"/>
          </rPr>
          <t>EAP Math College Ready Rate:
Percent of Students that classified College Ready according to EAP test.</t>
        </r>
      </text>
    </comment>
    <comment ref="A54" authorId="0">
      <text>
        <r>
          <rPr>
            <sz val="9"/>
            <color indexed="81"/>
            <rFont val="Tahoma"/>
            <family val="2"/>
          </rPr>
          <t>CAHSEE ELA Pass Rate:
Percent of tenth grade students that pass the ELA portion of the CAHSEE.</t>
        </r>
      </text>
    </comment>
    <comment ref="A55" authorId="0">
      <text>
        <r>
          <rPr>
            <sz val="9"/>
            <color indexed="81"/>
            <rFont val="Tahoma"/>
            <family val="2"/>
          </rPr>
          <t>CAHSEE ELA Pass Rate:
Percent of tenth grade students that pass the ELA portion of the CAHSEE at Proficient or Above.</t>
        </r>
      </text>
    </comment>
    <comment ref="A56" authorId="0">
      <text>
        <r>
          <rPr>
            <sz val="9"/>
            <color indexed="81"/>
            <rFont val="Tahoma"/>
            <family val="2"/>
          </rPr>
          <t>CAHSEE Math Pass Rate:
Percent of 10th grade students that pass the ELA portion of the CAHSEE</t>
        </r>
      </text>
    </comment>
    <comment ref="A57" authorId="0">
      <text>
        <r>
          <rPr>
            <sz val="9"/>
            <color indexed="81"/>
            <rFont val="Tahoma"/>
            <family val="2"/>
          </rPr>
          <t>CAHSEE Math Pass Rate:
Percent of tenth grade students that pass the Math portion of the CAHSEE at Proficient or Above.</t>
        </r>
      </text>
    </comment>
    <comment ref="A58" authorId="0">
      <text>
        <r>
          <rPr>
            <sz val="9"/>
            <color indexed="81"/>
            <rFont val="Tahoma"/>
            <family val="2"/>
          </rPr>
          <t>Percent Making Progress Towards English Proficiency (AMAO 1):
Percent of cohort making progress towards English Proficiency.</t>
        </r>
      </text>
    </comment>
    <comment ref="A59" authorId="0">
      <text>
        <r>
          <rPr>
            <sz val="9"/>
            <color indexed="81"/>
            <rFont val="Tahoma"/>
            <family val="2"/>
          </rPr>
          <t>AP Exam Participation Rate:
The number of students participating in the AP test divided by the number of Grade 11-12 enrollment.</t>
        </r>
      </text>
    </comment>
    <comment ref="A65" authorId="0">
      <text>
        <r>
          <rPr>
            <sz val="9"/>
            <color indexed="81"/>
            <rFont val="Tahoma"/>
            <family val="2"/>
          </rPr>
          <t>Effort to Seek Parent Input:
Locally defined measure of parental involvement.</t>
        </r>
      </text>
    </comment>
    <comment ref="A66" authorId="0">
      <text>
        <r>
          <rPr>
            <sz val="9"/>
            <color indexed="81"/>
            <rFont val="Tahoma"/>
            <family val="2"/>
          </rPr>
          <t>Promotion of Parental Participation:
Locally defined measure of parental involvement.</t>
        </r>
      </text>
    </comment>
    <comment ref="A71" authorId="0">
      <text>
        <r>
          <rPr>
            <sz val="9"/>
            <color indexed="81"/>
            <rFont val="Tahoma"/>
            <family val="2"/>
          </rPr>
          <t>Attendance Rate:
The days of attendance divided by days of instruction.</t>
        </r>
      </text>
    </comment>
    <comment ref="A72" authorId="0">
      <text>
        <r>
          <rPr>
            <sz val="9"/>
            <color indexed="81"/>
            <rFont val="Tahoma"/>
            <family val="2"/>
          </rPr>
          <t xml:space="preserve">Chronic Absenteeism Rate:
Percent of students that miss 10 percent or more days of instruction for cumulative students enrolled. </t>
        </r>
      </text>
    </comment>
    <comment ref="A73" authorId="0">
      <text>
        <r>
          <rPr>
            <sz val="9"/>
            <color indexed="81"/>
            <rFont val="Tahoma"/>
            <family val="2"/>
          </rPr>
          <t>Middle School Dropout Rate:
Number of grades 8-9 dropouts divided by the number of enrolled students grades 8-9.</t>
        </r>
      </text>
    </comment>
    <comment ref="A74" authorId="0">
      <text>
        <r>
          <rPr>
            <sz val="9"/>
            <color indexed="81"/>
            <rFont val="Tahoma"/>
            <family val="2"/>
          </rPr>
          <t>High School Cohort Dropout Rate:
This is the rate of students that leave the 9-12 instructional system without a high school diploma, GED, or special education certificate of completion and do not remain enrolled after the end of the 4th year. The formula is similar to the formula listed in 1.2, but the numerator is replaced with the number of students in the 4-year cohort that dropped out by the end of year 4 of the cohort.</t>
        </r>
      </text>
    </comment>
    <comment ref="A75" authorId="0">
      <text>
        <r>
          <rPr>
            <sz val="9"/>
            <color indexed="81"/>
            <rFont val="Tahoma"/>
            <family val="2"/>
          </rPr>
          <t xml:space="preserve">High School Cohort Graduation Rate:
The four-year graduation rate is calculated by dividing the number of students in the 4-year adjusted cohort who graduate in four years or less with either a traditional high school diploma, an adult education high school diploma, or have passed the California High School Proficiency Exam (CHSPE) by the number of students who form the adjusted cohort for that graduating class. The following formula provides an example of the four-year graduation rate for the cohort entering grade 9 for the first time in the fall of the year 1 of the cohort and graduating by the end of year 4 of the cohort. 
Number of cohort members who earned a regular high school diploma by the end of year 4 in the cohort.
</t>
        </r>
        <r>
          <rPr>
            <b/>
            <sz val="9"/>
            <color indexed="81"/>
            <rFont val="Tahoma"/>
            <family val="2"/>
          </rPr>
          <t>divided by</t>
        </r>
        <r>
          <rPr>
            <sz val="9"/>
            <color indexed="81"/>
            <rFont val="Tahoma"/>
            <family val="2"/>
          </rPr>
          <t xml:space="preserve">
Number of first-time grade 9 students in year 1 (starting cohort) plus students who transfer in, minus students who transfer out, emigrate, or die during school years 1, 2, 3, and 4.</t>
        </r>
      </text>
    </comment>
    <comment ref="A80" authorId="0">
      <text>
        <r>
          <rPr>
            <sz val="9"/>
            <color indexed="81"/>
            <rFont val="Tahoma"/>
            <family val="2"/>
          </rPr>
          <t>Suspension Rate:
Number of students supended divided by the cumulative students enrolled.</t>
        </r>
      </text>
    </comment>
    <comment ref="A81" authorId="0">
      <text>
        <r>
          <rPr>
            <sz val="9"/>
            <color indexed="81"/>
            <rFont val="Tahoma"/>
            <family val="2"/>
          </rPr>
          <t>Expulsion Rate:
Number of students expelled divided by the cumulative students enrolled.</t>
        </r>
      </text>
    </comment>
    <comment ref="A82" authorId="0">
      <text>
        <r>
          <rPr>
            <sz val="9"/>
            <color indexed="81"/>
            <rFont val="Tahoma"/>
            <family val="2"/>
          </rPr>
          <t>Truancy Rate: 
Number of students with 3 or more unexcused absences in a school year divided by the students enrolled.</t>
        </r>
      </text>
    </comment>
  </commentList>
</comments>
</file>

<file path=xl/sharedStrings.xml><?xml version="1.0" encoding="utf-8"?>
<sst xmlns="http://schemas.openxmlformats.org/spreadsheetml/2006/main" count="1208" uniqueCount="124">
  <si>
    <t>SectionName</t>
  </si>
  <si>
    <t>Year</t>
  </si>
  <si>
    <t>State</t>
  </si>
  <si>
    <t>District</t>
  </si>
  <si>
    <t>Filipino</t>
  </si>
  <si>
    <t>White</t>
  </si>
  <si>
    <t>State Enrollment</t>
  </si>
  <si>
    <t>2012</t>
  </si>
  <si>
    <t>2013</t>
  </si>
  <si>
    <t>Basic Services</t>
  </si>
  <si>
    <t>Credentialed Teacher Rate</t>
  </si>
  <si>
    <t>Highly Qualified Teacher Rate</t>
  </si>
  <si>
    <t>Implementation of Common Core</t>
  </si>
  <si>
    <t>Parental Involvement</t>
  </si>
  <si>
    <t>Pupil Engagement</t>
  </si>
  <si>
    <t>School Climate</t>
  </si>
  <si>
    <t>Truancy Rate</t>
  </si>
  <si>
    <t>Course Access</t>
  </si>
  <si>
    <t>Intervention/Remedial Course Enrollment Rate</t>
  </si>
  <si>
    <t>Other Pupil Outcomes</t>
  </si>
  <si>
    <t>Conditions of Learning</t>
  </si>
  <si>
    <t>Engagement</t>
  </si>
  <si>
    <t>Statewide</t>
  </si>
  <si>
    <t>Black or African American</t>
  </si>
  <si>
    <t>American Indian or Alaska Native</t>
  </si>
  <si>
    <t>Asian</t>
  </si>
  <si>
    <t>Hispanic or Latino</t>
  </si>
  <si>
    <t>Native Hawaiian or Pacific Islander</t>
  </si>
  <si>
    <t>Socio- economically Disadvantaged</t>
  </si>
  <si>
    <t>English Learners</t>
  </si>
  <si>
    <t>Students with Disabilities</t>
  </si>
  <si>
    <t>Foster Youth</t>
  </si>
  <si>
    <t>Reclassified as Fluent English Proficient</t>
  </si>
  <si>
    <t>Credentialed Teacher Teaching Outside of Subject Area Rate</t>
  </si>
  <si>
    <t>Teacher of English Learners Missassignment Rate</t>
  </si>
  <si>
    <t>7. Course Access</t>
  </si>
  <si>
    <t>UC/CSU Required Course Enrollment Rate</t>
  </si>
  <si>
    <t>AP Course 
Enrollment Rate</t>
  </si>
  <si>
    <t>Pupil Outcomes</t>
  </si>
  <si>
    <t>Percent Making Progress Towards English Proficiency (AMAO 1)</t>
  </si>
  <si>
    <t>AP Exam
Participation Rate</t>
  </si>
  <si>
    <t>3. Parental Involvement</t>
  </si>
  <si>
    <t>1. Basic Services</t>
  </si>
  <si>
    <t>4. Pupil Achievement</t>
  </si>
  <si>
    <t>8. Other Pupil Outcomes</t>
  </si>
  <si>
    <t>5. Pupil Engagement</t>
  </si>
  <si>
    <t>6. School Climate</t>
  </si>
  <si>
    <t>No Race Reported</t>
  </si>
  <si>
    <t>District Enrollment Counts</t>
  </si>
  <si>
    <t>Metric</t>
  </si>
  <si>
    <t>Do not Delete</t>
  </si>
  <si>
    <t>Do Not Use</t>
  </si>
  <si>
    <t>District Identified 1</t>
  </si>
  <si>
    <t>District Identified 3</t>
  </si>
  <si>
    <t>District Identified 2</t>
  </si>
  <si>
    <t>District Identified 4</t>
  </si>
  <si>
    <t>District Identified 5</t>
  </si>
  <si>
    <t>District Identified 6</t>
  </si>
  <si>
    <t>District Identified 7</t>
  </si>
  <si>
    <t>District Identified 8</t>
  </si>
  <si>
    <t>District Identified 9</t>
  </si>
  <si>
    <t>Pupil Achievement</t>
  </si>
  <si>
    <t>District Identified 10</t>
  </si>
  <si>
    <t>District Identified 11</t>
  </si>
  <si>
    <t>District Identified 12</t>
  </si>
  <si>
    <t>District Identified 13</t>
  </si>
  <si>
    <t>District Identified 14</t>
  </si>
  <si>
    <t>District Identified 15</t>
  </si>
  <si>
    <t>District Identified 16</t>
  </si>
  <si>
    <t>District Identified 17</t>
  </si>
  <si>
    <t>District Identified 18</t>
  </si>
  <si>
    <t>District Identified 19</t>
  </si>
  <si>
    <t>District Identified 20</t>
  </si>
  <si>
    <t>District Identified 21</t>
  </si>
  <si>
    <t>District Identified 22</t>
  </si>
  <si>
    <t>District Identified 23</t>
  </si>
  <si>
    <t>District Identified 24</t>
  </si>
  <si>
    <t>Teacher Missassignment Rate*</t>
  </si>
  <si>
    <t>Overall Facility Rating*</t>
  </si>
  <si>
    <t>Common Core ELA Implementation*</t>
  </si>
  <si>
    <t>Common Core Math Implementation*</t>
  </si>
  <si>
    <t>Common Core for English Learners*</t>
  </si>
  <si>
    <t>STAR/CAASPP ELA
Proficient or Advanced*</t>
  </si>
  <si>
    <t>STAR/CAASPP Math
Proficient or Advanced*</t>
  </si>
  <si>
    <t>STAR/CAASPP Science
Proficient or Advanced*</t>
  </si>
  <si>
    <t>STAR/CAASPP History/
Social Science
Proficient or Advanced*</t>
  </si>
  <si>
    <t>API Score*</t>
  </si>
  <si>
    <t>API Growth*</t>
  </si>
  <si>
    <t>Percent Completing UC/CSU Required Courses*</t>
  </si>
  <si>
    <t>Percent completing a CTE Course Sequence*</t>
  </si>
  <si>
    <t>English Learner Reclassification Rate*</t>
  </si>
  <si>
    <t>Percent AP Exam 
Score of 3 or Higher*</t>
  </si>
  <si>
    <t>EAP ELA
College Ready Rate*</t>
  </si>
  <si>
    <t>EAP Math
College Ready Rate*</t>
  </si>
  <si>
    <t>Suspension Rate*</t>
  </si>
  <si>
    <t>Expulsion Rate*</t>
  </si>
  <si>
    <t>Attendance Rate*</t>
  </si>
  <si>
    <t>Chronic Absenteeism Rate*</t>
  </si>
  <si>
    <t>Middle School
Dropout Rate*</t>
  </si>
  <si>
    <t>Effort to Seek Parent Input*</t>
  </si>
  <si>
    <t>Promotion of Parental Participation*</t>
  </si>
  <si>
    <t>District Identified Subgroup 1</t>
  </si>
  <si>
    <t>District Identified Subgroup 2</t>
  </si>
  <si>
    <t>Distric Identified Subgroup3</t>
  </si>
  <si>
    <t>*Required LCAP Metrics</t>
  </si>
  <si>
    <t>Student Lacking Own Copy of Textbook Rate*</t>
  </si>
  <si>
    <t>Most Recently Adopted Textbooks Rate</t>
  </si>
  <si>
    <t>AP Courses Offered Rate</t>
  </si>
  <si>
    <t>CAHSEE ELA Pass Rate</t>
  </si>
  <si>
    <t>CAHSEE Math Pass Rate</t>
  </si>
  <si>
    <t>Percent in Cohort Attaining English Proficient Level (AMAO 2 &lt;5 Years)*</t>
  </si>
  <si>
    <t>Percent in Cohort Attaining English Proficient Level (AMAO 2 &gt;=5 Years)*</t>
  </si>
  <si>
    <t>2014</t>
  </si>
  <si>
    <t>2011</t>
  </si>
  <si>
    <t>High School Cohort Dropout Rate*</t>
  </si>
  <si>
    <t>High School Cohort
Graduation Rate*</t>
  </si>
  <si>
    <t>District Enrollment Distribution</t>
  </si>
  <si>
    <t>CAHSEE ELA Proficient &amp; Above Rate</t>
  </si>
  <si>
    <t>CAHSEE Math Proficient &amp; Above Rate</t>
  </si>
  <si>
    <t>Two or more Races</t>
  </si>
  <si>
    <t>CTE Courses Enrollment Rate</t>
  </si>
  <si>
    <t>2. Implementation
    of Sate Standards</t>
  </si>
  <si>
    <t>2015</t>
  </si>
  <si>
    <t>Year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</si>
</sst>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_);_(* \(#,##0\);_(* &quot;-&quot;??_);_(@_)"/>
    <numFmt numFmtId="165" formatCode="_(* #,##0.0_);_(* \(#,##0.0\);_(* &quot;-&quot;??_);_(@_)"/>
    <numFmt numFmtId="166" formatCode="_(* #,##0.0_);_(* \(#,##0.0\);_(* &quot;-&quot;?_);_(@_)"/>
    <numFmt numFmtId="167" formatCode="0.0_);\(0.0\)"/>
    <numFmt numFmtId="168" formatCode="0_);\(0\)"/>
    <numFmt numFmtId="169" formatCode="0.00_);\(0.00\)"/>
    <numFmt numFmtId="170" formatCode="0.0"/>
    <numFmt numFmtId="171" formatCode="0.000"/>
  </numFmts>
  <fonts count="22" x14ac:knownFonts="1">
    <font>
      <sz val="10"/>
      <name val="Arial"/>
    </font>
    <font>
      <sz val="11"/>
      <color theme="1"/>
      <name val="Calibri"/>
      <family val="2"/>
      <scheme val="minor"/>
    </font>
    <font>
      <sz val="10"/>
      <color indexed="8"/>
      <name val="Arial"/>
      <family val="2"/>
    </font>
    <font>
      <sz val="10"/>
      <name val="Arial"/>
      <family val="2"/>
    </font>
    <font>
      <sz val="9"/>
      <color theme="1"/>
      <name val="Calibri"/>
      <family val="2"/>
      <scheme val="minor"/>
    </font>
    <font>
      <sz val="9"/>
      <color theme="0" tint="-4.9989318521683403E-2"/>
      <name val="Century Gothic"/>
      <family val="2"/>
    </font>
    <font>
      <sz val="9"/>
      <color theme="0" tint="-4.9989318521683403E-2"/>
      <name val="Arial Narrow"/>
      <family val="2"/>
    </font>
    <font>
      <sz val="9"/>
      <color theme="1" tint="0.249977111117893"/>
      <name val="Arial Narrow"/>
      <family val="2"/>
    </font>
    <font>
      <sz val="11"/>
      <color theme="0" tint="-4.9989318521683403E-2"/>
      <name val="Century Gothic"/>
      <family val="2"/>
    </font>
    <font>
      <b/>
      <sz val="9"/>
      <color theme="0" tint="-4.9989318521683403E-2"/>
      <name val="Century Gothic"/>
      <family val="2"/>
    </font>
    <font>
      <sz val="9"/>
      <color theme="1" tint="0.14999847407452621"/>
      <name val="Arial Narrow"/>
      <family val="2"/>
    </font>
    <font>
      <sz val="10"/>
      <color indexed="8"/>
      <name val="Arial"/>
      <family val="2"/>
    </font>
    <font>
      <sz val="10"/>
      <color rgb="FF000000"/>
      <name val="Arial"/>
      <family val="2"/>
    </font>
    <font>
      <sz val="10"/>
      <color theme="1" tint="0.14999847407452621"/>
      <name val="Arial"/>
      <family val="2"/>
    </font>
    <font>
      <sz val="9"/>
      <color indexed="81"/>
      <name val="Tahoma"/>
      <family val="2"/>
    </font>
    <font>
      <sz val="12"/>
      <color rgb="FFFF0000"/>
      <name val="Arial Narrow"/>
      <family val="2"/>
    </font>
    <font>
      <sz val="12"/>
      <color theme="0" tint="-4.9989318521683403E-2"/>
      <name val="Arial Narrow"/>
      <family val="2"/>
    </font>
    <font>
      <b/>
      <sz val="9"/>
      <color indexed="81"/>
      <name val="Tahoma"/>
      <family val="2"/>
    </font>
    <font>
      <u/>
      <sz val="11"/>
      <color theme="10"/>
      <name val="Calibri"/>
      <family val="2"/>
      <scheme val="minor"/>
    </font>
    <font>
      <sz val="10"/>
      <color theme="1"/>
      <name val="Arial"/>
      <family val="2"/>
    </font>
    <font>
      <sz val="11"/>
      <name val="Calibri"/>
      <family val="2"/>
      <scheme val="minor"/>
    </font>
    <font>
      <sz val="10"/>
      <color theme="1" tint="0.14999847407452621"/>
      <name val="Arial Narrow"/>
      <family val="2"/>
    </font>
  </fonts>
  <fills count="18">
    <fill>
      <patternFill patternType="none"/>
    </fill>
    <fill>
      <patternFill patternType="gray125"/>
    </fill>
    <fill>
      <patternFill patternType="solid">
        <fgColor indexed="22"/>
        <bgColor indexed="0"/>
      </patternFill>
    </fill>
    <fill>
      <patternFill patternType="solid">
        <fgColor theme="1" tint="0.34998626667073579"/>
        <bgColor indexed="64"/>
      </patternFill>
    </fill>
    <fill>
      <patternFill patternType="solid">
        <fgColor theme="5" tint="-0.249977111117893"/>
        <bgColor indexed="64"/>
      </patternFill>
    </fill>
    <fill>
      <patternFill patternType="solid">
        <fgColor theme="3"/>
        <bgColor indexed="64"/>
      </patternFill>
    </fill>
    <fill>
      <patternFill patternType="solid">
        <fgColor theme="6" tint="-0.499984740745262"/>
        <bgColor indexed="64"/>
      </patternFill>
    </fill>
    <fill>
      <patternFill patternType="solid">
        <fgColor indexed="65"/>
        <bgColor rgb="FFF8EDEC"/>
      </patternFill>
    </fill>
    <fill>
      <patternFill patternType="solid">
        <fgColor indexed="65"/>
        <bgColor rgb="FFE0EBF8"/>
      </patternFill>
    </fill>
    <fill>
      <patternFill patternType="solid">
        <fgColor auto="1"/>
        <bgColor rgb="FFEFF4E4"/>
      </patternFill>
    </fill>
    <fill>
      <patternFill patternType="solid">
        <fgColor theme="0" tint="-0.34998626667073579"/>
        <bgColor indexed="64"/>
      </patternFill>
    </fill>
    <fill>
      <patternFill patternType="solid">
        <fgColor theme="0" tint="-0.34998626667073579"/>
        <bgColor rgb="FFF8EDEC"/>
      </patternFill>
    </fill>
    <fill>
      <patternFill patternType="solid">
        <fgColor theme="0" tint="-0.34998626667073579"/>
        <bgColor rgb="FFE0EBF8"/>
      </patternFill>
    </fill>
    <fill>
      <patternFill patternType="solid">
        <fgColor theme="0" tint="-0.34998626667073579"/>
        <bgColor rgb="FFEFF4E4"/>
      </patternFill>
    </fill>
    <fill>
      <patternFill patternType="solid">
        <fgColor theme="0" tint="-0.14999847407452621"/>
        <bgColor indexed="64"/>
      </patternFill>
    </fill>
    <fill>
      <patternFill patternType="solid">
        <fgColor theme="0" tint="-0.14999847407452621"/>
        <bgColor rgb="FFF8EDEC"/>
      </patternFill>
    </fill>
    <fill>
      <patternFill patternType="solid">
        <fgColor theme="0" tint="-0.14999847407452621"/>
        <bgColor rgb="FFE0EBF8"/>
      </patternFill>
    </fill>
    <fill>
      <patternFill patternType="solid">
        <fgColor theme="0" tint="-0.14999847407452621"/>
        <bgColor rgb="FFEFF4E4"/>
      </patternFill>
    </fill>
  </fills>
  <borders count="36">
    <border>
      <left/>
      <right/>
      <top/>
      <bottom/>
      <diagonal/>
    </border>
    <border>
      <left style="thin">
        <color theme="1" tint="0.34998626667073579"/>
      </left>
      <right/>
      <top/>
      <bottom style="thin">
        <color theme="0" tint="-4.9989318521683403E-2"/>
      </bottom>
      <diagonal/>
    </border>
    <border>
      <left/>
      <right/>
      <top/>
      <bottom style="thin">
        <color theme="0" tint="-4.9989318521683403E-2"/>
      </bottom>
      <diagonal/>
    </border>
    <border>
      <left style="thin">
        <color theme="1" tint="0.34998626667073579"/>
      </left>
      <right/>
      <top style="thin">
        <color theme="1" tint="0.499984740745262"/>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1" tint="0.34998626667073579"/>
      </left>
      <right style="thin">
        <color theme="1" tint="0.499984740745262"/>
      </right>
      <top style="thin">
        <color theme="1" tint="0.34998626667073579"/>
      </top>
      <bottom style="thin">
        <color theme="0" tint="-0.24994659260841701"/>
      </bottom>
      <diagonal/>
    </border>
    <border>
      <left style="thin">
        <color indexed="22"/>
      </left>
      <right style="thin">
        <color indexed="22"/>
      </right>
      <top style="thin">
        <color indexed="22"/>
      </top>
      <bottom style="thin">
        <color indexed="22"/>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4.9989318521683403E-2"/>
      </top>
      <bottom style="thin">
        <color theme="1" tint="0.499984740745262"/>
      </bottom>
      <diagonal/>
    </border>
    <border>
      <left style="thin">
        <color theme="0" tint="-0.24994659260841701"/>
      </left>
      <right style="thin">
        <color theme="0" tint="-0.24994659260841701"/>
      </right>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34998626667073579"/>
      </left>
      <right style="thin">
        <color theme="0" tint="-0.24994659260841701"/>
      </right>
      <top style="thin">
        <color theme="1" tint="0.34998626667073579"/>
      </top>
      <bottom style="thin">
        <color theme="0" tint="-0.24994659260841701"/>
      </bottom>
      <diagonal/>
    </border>
    <border>
      <left style="thin">
        <color theme="0" tint="-0.24994659260841701"/>
      </left>
      <right style="thin">
        <color theme="0" tint="-0.24994659260841701"/>
      </right>
      <top style="thin">
        <color theme="1" tint="0.34998626667073579"/>
      </top>
      <bottom style="thin">
        <color theme="0" tint="-0.24994659260841701"/>
      </bottom>
      <diagonal/>
    </border>
    <border>
      <left style="thin">
        <color theme="1" tint="0.34998626667073579"/>
      </left>
      <right style="thin">
        <color theme="6" tint="-0.24994659260841701"/>
      </right>
      <top style="thin">
        <color theme="0" tint="-4.9989318521683403E-2"/>
      </top>
      <bottom style="thin">
        <color theme="1" tint="0.499984740745262"/>
      </bottom>
      <diagonal/>
    </border>
    <border>
      <left style="thin">
        <color theme="1" tint="0.34998626667073579"/>
      </left>
      <right style="thin">
        <color theme="6" tint="-0.24994659260841701"/>
      </right>
      <top style="thin">
        <color theme="1" tint="0.499984740745262"/>
      </top>
      <bottom style="thin">
        <color theme="1" tint="0.499984740745262"/>
      </bottom>
      <diagonal/>
    </border>
    <border>
      <left style="thin">
        <color theme="1" tint="0.34998626667073579"/>
      </left>
      <right style="thin">
        <color theme="4" tint="-0.24994659260841701"/>
      </right>
      <top style="thin">
        <color theme="0" tint="-4.9989318521683403E-2"/>
      </top>
      <bottom style="thin">
        <color theme="1" tint="0.499984740745262"/>
      </bottom>
      <diagonal/>
    </border>
    <border>
      <left style="thin">
        <color theme="1" tint="0.34998626667073579"/>
      </left>
      <right style="thin">
        <color theme="4" tint="-0.24994659260841701"/>
      </right>
      <top style="thin">
        <color theme="1" tint="0.499984740745262"/>
      </top>
      <bottom style="thin">
        <color theme="1" tint="0.499984740745262"/>
      </bottom>
      <diagonal/>
    </border>
    <border>
      <left style="thin">
        <color theme="1" tint="0.34998626667073579"/>
      </left>
      <right style="thin">
        <color theme="5" tint="0.39994506668294322"/>
      </right>
      <top style="thin">
        <color theme="0" tint="-4.9989318521683403E-2"/>
      </top>
      <bottom style="thin">
        <color theme="1" tint="0.499984740745262"/>
      </bottom>
      <diagonal/>
    </border>
    <border>
      <left style="thin">
        <color theme="1" tint="0.34998626667073579"/>
      </left>
      <right style="thin">
        <color theme="5" tint="0.39994506668294322"/>
      </right>
      <top style="thin">
        <color theme="1" tint="0.499984740745262"/>
      </top>
      <bottom style="thin">
        <color theme="1" tint="0.499984740745262"/>
      </bottom>
      <diagonal/>
    </border>
    <border diagonalUp="1">
      <left style="thin">
        <color theme="0" tint="-0.24994659260841701"/>
      </left>
      <right style="thin">
        <color theme="0" tint="-0.24994659260841701"/>
      </right>
      <top style="thin">
        <color theme="0" tint="-0.24994659260841701"/>
      </top>
      <bottom style="thin">
        <color theme="0" tint="-0.24994659260841701"/>
      </bottom>
      <diagonal style="thin">
        <color theme="0" tint="-0.34998626667073579"/>
      </diagonal>
    </border>
    <border>
      <left style="thin">
        <color theme="5" tint="0.39994506668294322"/>
      </left>
      <right/>
      <top/>
      <bottom style="thin">
        <color theme="0" tint="-0.24994659260841701"/>
      </bottom>
      <diagonal/>
    </border>
    <border>
      <left style="thin">
        <color theme="5" tint="0.39994506668294322"/>
      </left>
      <right/>
      <top style="thin">
        <color theme="0" tint="-0.24994659260841701"/>
      </top>
      <bottom style="thin">
        <color theme="0" tint="-0.24994659260841701"/>
      </bottom>
      <diagonal/>
    </border>
    <border>
      <left style="thin">
        <color theme="5" tint="0.39994506668294322"/>
      </left>
      <right/>
      <top/>
      <bottom/>
      <diagonal/>
    </border>
    <border>
      <left style="thin">
        <color theme="5" tint="0.39994506668294322"/>
      </left>
      <right/>
      <top style="thin">
        <color theme="0" tint="-0.24994659260841701"/>
      </top>
      <bottom style="thin">
        <color theme="1" tint="0.499984740745262"/>
      </bottom>
      <diagonal/>
    </border>
    <border>
      <left style="thin">
        <color theme="5" tint="0.39994506668294322"/>
      </left>
      <right/>
      <top/>
      <bottom style="thin">
        <color theme="1" tint="0.499984740745262"/>
      </bottom>
      <diagonal/>
    </border>
    <border>
      <left style="thin">
        <color theme="0" tint="-0.24994659260841701"/>
      </left>
      <right/>
      <top/>
      <bottom style="thin">
        <color theme="0" tint="-0.24994659260841701"/>
      </bottom>
      <diagonal/>
    </border>
    <border>
      <left style="thin">
        <color theme="4" tint="-0.24994659260841701"/>
      </left>
      <right/>
      <top style="thin">
        <color theme="0" tint="-0.24994659260841701"/>
      </top>
      <bottom style="thin">
        <color theme="1" tint="0.499984740745262"/>
      </bottom>
      <diagonal/>
    </border>
    <border>
      <left style="thin">
        <color theme="4" tint="-0.24994659260841701"/>
      </left>
      <right/>
      <top/>
      <bottom style="thin">
        <color theme="0" tint="-0.24994659260841701"/>
      </bottom>
      <diagonal/>
    </border>
    <border>
      <left style="thin">
        <color theme="4" tint="-0.24994659260841701"/>
      </left>
      <right/>
      <top style="thin">
        <color theme="0" tint="-0.24994659260841701"/>
      </top>
      <bottom style="thin">
        <color theme="0" tint="-0.24994659260841701"/>
      </bottom>
      <diagonal/>
    </border>
    <border>
      <left/>
      <right/>
      <top style="thin">
        <color theme="0" tint="-0.24994659260841701"/>
      </top>
      <bottom style="thin">
        <color theme="1" tint="0.499984740745262"/>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theme="5" tint="0.39994506668294322"/>
      </left>
      <right/>
      <top style="thin">
        <color theme="0" tint="-4.9989318521683403E-2"/>
      </top>
      <bottom style="thin">
        <color theme="1" tint="0.499984740745262"/>
      </bottom>
      <diagonal/>
    </border>
  </borders>
  <cellStyleXfs count="9">
    <xf numFmtId="0" fontId="0" fillId="0" borderId="0"/>
    <xf numFmtId="0" fontId="2" fillId="0" borderId="0"/>
    <xf numFmtId="43" fontId="3" fillId="0" borderId="0" applyFont="0" applyFill="0" applyBorder="0" applyAlignment="0" applyProtection="0"/>
    <xf numFmtId="0" fontId="11" fillId="0" borderId="0"/>
    <xf numFmtId="0" fontId="1" fillId="0" borderId="0"/>
    <xf numFmtId="0" fontId="3" fillId="0" borderId="0"/>
    <xf numFmtId="0" fontId="18" fillId="0" borderId="0" applyNumberFormat="0" applyFill="0" applyBorder="0" applyAlignment="0" applyProtection="0"/>
    <xf numFmtId="9" fontId="3" fillId="0" borderId="0" applyFont="0" applyFill="0" applyBorder="0" applyAlignment="0" applyProtection="0"/>
    <xf numFmtId="0" fontId="1" fillId="0" borderId="0"/>
  </cellStyleXfs>
  <cellXfs count="169">
    <xf numFmtId="0" fontId="0" fillId="0" borderId="0" xfId="0"/>
    <xf numFmtId="0" fontId="8" fillId="4" borderId="1" xfId="0" applyFont="1" applyFill="1" applyBorder="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xf>
    <xf numFmtId="0" fontId="5" fillId="3" borderId="3" xfId="0" applyFont="1" applyFill="1" applyBorder="1" applyAlignment="1">
      <alignment horizontal="right" vertical="center" wrapText="1"/>
    </xf>
    <xf numFmtId="0" fontId="8" fillId="5" borderId="1" xfId="0" applyFont="1" applyFill="1" applyBorder="1" applyAlignment="1">
      <alignment horizontal="left" vertical="center"/>
    </xf>
    <xf numFmtId="0" fontId="8" fillId="6" borderId="1" xfId="0" applyFont="1" applyFill="1" applyBorder="1" applyAlignment="1">
      <alignment horizontal="left" vertical="center"/>
    </xf>
    <xf numFmtId="164" fontId="6" fillId="3" borderId="4" xfId="0" applyNumberFormat="1" applyFont="1" applyFill="1" applyBorder="1" applyAlignment="1">
      <alignment horizontal="center" vertical="center"/>
    </xf>
    <xf numFmtId="43" fontId="6" fillId="3" borderId="4" xfId="0" applyNumberFormat="1" applyFont="1" applyFill="1" applyBorder="1" applyAlignment="1">
      <alignment horizontal="center" vertical="center"/>
    </xf>
    <xf numFmtId="0" fontId="5" fillId="3" borderId="6" xfId="0" applyFont="1" applyFill="1" applyBorder="1" applyAlignment="1">
      <alignment horizontal="center" textRotation="90" wrapText="1"/>
    </xf>
    <xf numFmtId="165" fontId="10" fillId="0" borderId="4" xfId="0" applyNumberFormat="1" applyFont="1" applyFill="1" applyBorder="1" applyAlignment="1">
      <alignment horizontal="center" vertical="center"/>
    </xf>
    <xf numFmtId="164" fontId="10" fillId="0" borderId="4" xfId="0" applyNumberFormat="1" applyFont="1" applyFill="1" applyBorder="1" applyAlignment="1">
      <alignment horizontal="center" vertical="center"/>
    </xf>
    <xf numFmtId="0" fontId="3" fillId="0" borderId="0" xfId="0" applyFont="1"/>
    <xf numFmtId="165" fontId="10" fillId="7" borderId="4" xfId="2" applyNumberFormat="1" applyFont="1" applyFill="1" applyBorder="1" applyAlignment="1">
      <alignment horizontal="center" vertical="center"/>
    </xf>
    <xf numFmtId="165" fontId="10" fillId="8" borderId="4" xfId="2" applyNumberFormat="1" applyFont="1" applyFill="1" applyBorder="1" applyAlignment="1">
      <alignment horizontal="center" vertical="center"/>
    </xf>
    <xf numFmtId="164" fontId="10" fillId="8" borderId="4" xfId="2" applyNumberFormat="1" applyFont="1" applyFill="1" applyBorder="1" applyAlignment="1">
      <alignment horizontal="center" vertical="center"/>
    </xf>
    <xf numFmtId="165" fontId="10" fillId="9" borderId="4" xfId="2" applyNumberFormat="1" applyFont="1" applyFill="1" applyBorder="1" applyAlignment="1">
      <alignment horizontal="center" vertical="center" wrapText="1"/>
    </xf>
    <xf numFmtId="165" fontId="10" fillId="7" borderId="8" xfId="2" applyNumberFormat="1" applyFont="1" applyFill="1" applyBorder="1" applyAlignment="1">
      <alignment horizontal="center" vertical="center"/>
    </xf>
    <xf numFmtId="0" fontId="6" fillId="3" borderId="9" xfId="0" applyFont="1" applyFill="1" applyBorder="1" applyAlignment="1">
      <alignment horizontal="center" vertical="center" wrapText="1"/>
    </xf>
    <xf numFmtId="165" fontId="10" fillId="7" borderId="5" xfId="2" applyNumberFormat="1" applyFont="1" applyFill="1" applyBorder="1" applyAlignment="1">
      <alignment horizontal="center" vertical="center"/>
    </xf>
    <xf numFmtId="43" fontId="6" fillId="3" borderId="10" xfId="2" applyFont="1" applyFill="1" applyBorder="1" applyAlignment="1">
      <alignment horizontal="center" vertical="center" wrapText="1"/>
    </xf>
    <xf numFmtId="43" fontId="6" fillId="3" borderId="11" xfId="2" applyFont="1" applyFill="1" applyBorder="1" applyAlignment="1">
      <alignment horizontal="center" vertical="center" wrapText="1"/>
    </xf>
    <xf numFmtId="0" fontId="6" fillId="5" borderId="0" xfId="0" applyFont="1" applyFill="1" applyBorder="1" applyAlignment="1">
      <alignment horizontal="center" vertical="center"/>
    </xf>
    <xf numFmtId="0" fontId="7" fillId="5" borderId="0" xfId="0" applyFont="1" applyFill="1" applyBorder="1" applyAlignment="1">
      <alignment horizontal="center" vertical="center"/>
    </xf>
    <xf numFmtId="165" fontId="10" fillId="8" borderId="8" xfId="2" applyNumberFormat="1" applyFont="1" applyFill="1" applyBorder="1" applyAlignment="1">
      <alignment horizontal="center" vertical="center"/>
    </xf>
    <xf numFmtId="0" fontId="6" fillId="3" borderId="11" xfId="0" applyFont="1" applyFill="1" applyBorder="1" applyAlignment="1">
      <alignment horizontal="center" vertical="center" wrapText="1"/>
    </xf>
    <xf numFmtId="0" fontId="6" fillId="6" borderId="0" xfId="0" applyFont="1" applyFill="1" applyBorder="1" applyAlignment="1">
      <alignment horizontal="center" vertical="center"/>
    </xf>
    <xf numFmtId="0" fontId="7" fillId="6" borderId="0" xfId="0" applyFont="1" applyFill="1" applyBorder="1" applyAlignment="1">
      <alignment horizontal="center" vertical="center"/>
    </xf>
    <xf numFmtId="165" fontId="10" fillId="9" borderId="8" xfId="2" applyNumberFormat="1" applyFont="1" applyFill="1" applyBorder="1" applyAlignment="1">
      <alignment horizontal="center" vertical="center" wrapText="1"/>
    </xf>
    <xf numFmtId="165" fontId="6" fillId="3" borderId="11" xfId="0" applyNumberFormat="1" applyFont="1" applyFill="1" applyBorder="1" applyAlignment="1">
      <alignment horizontal="center" vertical="center" wrapText="1"/>
    </xf>
    <xf numFmtId="0" fontId="4" fillId="0" borderId="0" xfId="0" applyFont="1" applyAlignment="1">
      <alignment horizontal="center"/>
    </xf>
    <xf numFmtId="167" fontId="7" fillId="4" borderId="2" xfId="0" applyNumberFormat="1" applyFont="1" applyFill="1" applyBorder="1" applyAlignment="1">
      <alignment horizontal="center" vertical="center"/>
    </xf>
    <xf numFmtId="167" fontId="7" fillId="5" borderId="0" xfId="0" applyNumberFormat="1" applyFont="1" applyFill="1" applyBorder="1" applyAlignment="1">
      <alignment horizontal="center" vertical="center"/>
    </xf>
    <xf numFmtId="167" fontId="7" fillId="6" borderId="0" xfId="0" applyNumberFormat="1" applyFont="1" applyFill="1" applyBorder="1" applyAlignment="1">
      <alignment horizontal="center" vertical="center"/>
    </xf>
    <xf numFmtId="168" fontId="6" fillId="3" borderId="4" xfId="0" applyNumberFormat="1" applyFont="1" applyFill="1" applyBorder="1" applyAlignment="1">
      <alignment horizontal="center" vertical="center"/>
    </xf>
    <xf numFmtId="167" fontId="13" fillId="0" borderId="4" xfId="0" applyNumberFormat="1" applyFont="1" applyFill="1" applyBorder="1" applyAlignment="1">
      <alignment horizontal="center" vertical="center"/>
    </xf>
    <xf numFmtId="168" fontId="13" fillId="8" borderId="4" xfId="2" applyNumberFormat="1" applyFont="1" applyFill="1" applyBorder="1" applyAlignment="1">
      <alignment horizontal="center" vertical="center"/>
    </xf>
    <xf numFmtId="168" fontId="13" fillId="0" borderId="4" xfId="2" applyNumberFormat="1" applyFont="1" applyFill="1" applyBorder="1" applyAlignment="1">
      <alignment horizontal="center" vertical="center"/>
    </xf>
    <xf numFmtId="170" fontId="13" fillId="8" borderId="8" xfId="2" applyNumberFormat="1" applyFont="1" applyFill="1" applyBorder="1" applyAlignment="1">
      <alignment horizontal="center" vertical="center"/>
    </xf>
    <xf numFmtId="170" fontId="13" fillId="9" borderId="8" xfId="2" applyNumberFormat="1" applyFont="1" applyFill="1" applyBorder="1" applyAlignment="1">
      <alignment horizontal="center" vertical="center" wrapText="1"/>
    </xf>
    <xf numFmtId="170" fontId="13" fillId="9" borderId="4" xfId="2" applyNumberFormat="1" applyFont="1" applyFill="1" applyBorder="1" applyAlignment="1">
      <alignment horizontal="center" vertical="center" wrapText="1"/>
    </xf>
    <xf numFmtId="170" fontId="13" fillId="8" borderId="4" xfId="2" applyNumberFormat="1" applyFont="1" applyFill="1" applyBorder="1" applyAlignment="1">
      <alignment horizontal="center" vertical="center"/>
    </xf>
    <xf numFmtId="170" fontId="13" fillId="7" borderId="8" xfId="2" applyNumberFormat="1" applyFont="1" applyFill="1" applyBorder="1" applyAlignment="1">
      <alignment horizontal="center" vertical="center"/>
    </xf>
    <xf numFmtId="170" fontId="13" fillId="7" borderId="4" xfId="2" applyNumberFormat="1" applyFont="1" applyFill="1" applyBorder="1" applyAlignment="1">
      <alignment horizontal="center" vertical="center"/>
    </xf>
    <xf numFmtId="170" fontId="13" fillId="0" borderId="4" xfId="2" applyNumberFormat="1" applyFont="1" applyFill="1" applyBorder="1" applyAlignment="1">
      <alignment horizontal="center" vertical="center"/>
    </xf>
    <xf numFmtId="170" fontId="13" fillId="0" borderId="5" xfId="2" applyNumberFormat="1" applyFont="1" applyFill="1" applyBorder="1" applyAlignment="1">
      <alignment horizontal="center" vertical="center"/>
    </xf>
    <xf numFmtId="170" fontId="13" fillId="0" borderId="8" xfId="2" applyNumberFormat="1" applyFont="1" applyFill="1" applyBorder="1" applyAlignment="1">
      <alignment horizontal="center" vertical="center"/>
    </xf>
    <xf numFmtId="170" fontId="13" fillId="0" borderId="8" xfId="2" applyNumberFormat="1" applyFont="1" applyFill="1" applyBorder="1" applyAlignment="1">
      <alignment horizontal="center" vertical="center" wrapText="1"/>
    </xf>
    <xf numFmtId="170" fontId="13" fillId="0" borderId="4" xfId="2" applyNumberFormat="1" applyFont="1" applyFill="1" applyBorder="1" applyAlignment="1">
      <alignment horizontal="center" vertical="center" wrapText="1"/>
    </xf>
    <xf numFmtId="2" fontId="13" fillId="9" borderId="8" xfId="2" applyNumberFormat="1" applyFont="1" applyFill="1" applyBorder="1" applyAlignment="1">
      <alignment horizontal="center" vertical="center" wrapText="1"/>
    </xf>
    <xf numFmtId="2" fontId="13" fillId="0" borderId="8" xfId="2" applyNumberFormat="1" applyFont="1" applyFill="1" applyBorder="1" applyAlignment="1">
      <alignment horizontal="center" vertical="center" wrapText="1"/>
    </xf>
    <xf numFmtId="2" fontId="13" fillId="9" borderId="4" xfId="2" applyNumberFormat="1" applyFont="1" applyFill="1" applyBorder="1" applyAlignment="1">
      <alignment horizontal="center" vertical="center" wrapText="1"/>
    </xf>
    <xf numFmtId="2" fontId="13" fillId="0" borderId="4" xfId="2" applyNumberFormat="1" applyFont="1" applyFill="1" applyBorder="1" applyAlignment="1">
      <alignment horizontal="center" vertical="center" wrapText="1"/>
    </xf>
    <xf numFmtId="171" fontId="13" fillId="9" borderId="4" xfId="2" applyNumberFormat="1" applyFont="1" applyFill="1" applyBorder="1" applyAlignment="1">
      <alignment horizontal="center" vertical="center" wrapText="1"/>
    </xf>
    <xf numFmtId="171" fontId="13" fillId="0" borderId="4" xfId="2" applyNumberFormat="1" applyFont="1" applyFill="1" applyBorder="1" applyAlignment="1">
      <alignment horizontal="center" vertical="center" wrapText="1"/>
    </xf>
    <xf numFmtId="169" fontId="15" fillId="3" borderId="11" xfId="0" applyNumberFormat="1" applyFont="1" applyFill="1" applyBorder="1" applyAlignment="1">
      <alignment horizontal="center" vertical="center" wrapText="1"/>
    </xf>
    <xf numFmtId="0" fontId="16" fillId="3" borderId="11" xfId="0" applyFont="1" applyFill="1" applyBorder="1" applyAlignment="1">
      <alignment horizontal="center" vertical="center" wrapText="1"/>
    </xf>
    <xf numFmtId="43" fontId="16" fillId="3" borderId="11" xfId="2" applyFont="1" applyFill="1" applyBorder="1" applyAlignment="1">
      <alignment horizontal="center" vertical="center" wrapText="1"/>
    </xf>
    <xf numFmtId="43" fontId="16" fillId="3" borderId="10" xfId="2" applyFont="1" applyFill="1" applyBorder="1" applyAlignment="1">
      <alignment horizontal="center" vertical="center" wrapText="1"/>
    </xf>
    <xf numFmtId="166" fontId="15" fillId="3" borderId="11" xfId="0" applyNumberFormat="1" applyFont="1" applyFill="1" applyBorder="1" applyAlignment="1">
      <alignment horizontal="center" vertical="center" wrapText="1"/>
    </xf>
    <xf numFmtId="0" fontId="5" fillId="3" borderId="13" xfId="0" applyFont="1" applyFill="1" applyBorder="1" applyAlignment="1">
      <alignment horizontal="center" textRotation="90" wrapText="1"/>
    </xf>
    <xf numFmtId="0" fontId="5" fillId="3" borderId="14" xfId="0" applyFont="1" applyFill="1" applyBorder="1" applyAlignment="1">
      <alignment horizontal="center" textRotation="90" wrapText="1"/>
    </xf>
    <xf numFmtId="170" fontId="13" fillId="10" borderId="8" xfId="2" applyNumberFormat="1" applyFont="1" applyFill="1" applyBorder="1" applyAlignment="1">
      <alignment horizontal="center" vertical="center"/>
    </xf>
    <xf numFmtId="170" fontId="13" fillId="10" borderId="4" xfId="2" applyNumberFormat="1" applyFont="1" applyFill="1" applyBorder="1" applyAlignment="1">
      <alignment horizontal="center" vertical="center"/>
    </xf>
    <xf numFmtId="170" fontId="13" fillId="10" borderId="8" xfId="2" applyNumberFormat="1" applyFont="1" applyFill="1" applyBorder="1" applyAlignment="1">
      <alignment horizontal="center" vertical="center" wrapText="1"/>
    </xf>
    <xf numFmtId="0" fontId="9" fillId="3" borderId="15" xfId="0" applyFont="1" applyFill="1" applyBorder="1" applyAlignment="1">
      <alignment horizontal="left" vertical="center" wrapText="1"/>
    </xf>
    <xf numFmtId="0" fontId="5" fillId="3" borderId="16" xfId="0" applyFont="1" applyFill="1" applyBorder="1" applyAlignment="1">
      <alignment horizontal="right" vertical="center" wrapText="1"/>
    </xf>
    <xf numFmtId="0" fontId="9" fillId="3" borderId="17" xfId="0" applyFont="1" applyFill="1" applyBorder="1" applyAlignment="1">
      <alignment horizontal="left" vertical="center" wrapText="1"/>
    </xf>
    <xf numFmtId="0" fontId="5" fillId="3" borderId="18" xfId="0" applyFont="1" applyFill="1" applyBorder="1" applyAlignment="1">
      <alignment horizontal="right" vertical="center" wrapText="1"/>
    </xf>
    <xf numFmtId="0" fontId="9" fillId="3" borderId="19" xfId="0" applyFont="1" applyFill="1" applyBorder="1" applyAlignment="1">
      <alignment horizontal="left" vertical="center" wrapText="1"/>
    </xf>
    <xf numFmtId="0" fontId="5" fillId="3" borderId="20" xfId="0" applyFont="1" applyFill="1" applyBorder="1" applyAlignment="1">
      <alignment horizontal="right" vertical="center" wrapText="1"/>
    </xf>
    <xf numFmtId="1" fontId="13" fillId="8" borderId="4" xfId="2" applyNumberFormat="1" applyFont="1" applyFill="1" applyBorder="1" applyAlignment="1">
      <alignment horizontal="center" vertical="center"/>
    </xf>
    <xf numFmtId="1" fontId="13" fillId="0" borderId="4" xfId="2" applyNumberFormat="1" applyFont="1" applyFill="1" applyBorder="1" applyAlignment="1">
      <alignment horizontal="center" vertical="center"/>
    </xf>
    <xf numFmtId="37" fontId="6" fillId="3" borderId="4" xfId="2" applyNumberFormat="1" applyFont="1" applyFill="1" applyBorder="1" applyAlignment="1">
      <alignment horizontal="center" vertical="center"/>
    </xf>
    <xf numFmtId="170" fontId="13" fillId="11" borderId="4" xfId="2" applyNumberFormat="1" applyFont="1" applyFill="1" applyBorder="1" applyAlignment="1">
      <alignment horizontal="center" vertical="center"/>
    </xf>
    <xf numFmtId="170" fontId="13" fillId="10" borderId="5" xfId="2" applyNumberFormat="1" applyFont="1" applyFill="1" applyBorder="1" applyAlignment="1">
      <alignment horizontal="center" vertical="center"/>
    </xf>
    <xf numFmtId="170" fontId="13" fillId="11" borderId="8" xfId="2" applyNumberFormat="1" applyFont="1" applyFill="1" applyBorder="1" applyAlignment="1">
      <alignment horizontal="center" vertical="center"/>
    </xf>
    <xf numFmtId="0" fontId="6" fillId="5" borderId="34" xfId="0" applyFont="1" applyFill="1" applyBorder="1" applyAlignment="1">
      <alignment horizontal="center" vertical="center"/>
    </xf>
    <xf numFmtId="170" fontId="13" fillId="12" borderId="8" xfId="2" applyNumberFormat="1" applyFont="1" applyFill="1" applyBorder="1" applyAlignment="1">
      <alignment horizontal="center" vertical="center"/>
    </xf>
    <xf numFmtId="170" fontId="16" fillId="3" borderId="11" xfId="0" applyNumberFormat="1" applyFont="1" applyFill="1" applyBorder="1" applyAlignment="1">
      <alignment horizontal="center" vertical="center" wrapText="1"/>
    </xf>
    <xf numFmtId="170" fontId="6" fillId="6" borderId="34" xfId="0" applyNumberFormat="1" applyFont="1" applyFill="1" applyBorder="1" applyAlignment="1">
      <alignment horizontal="center" vertical="center"/>
    </xf>
    <xf numFmtId="170" fontId="13" fillId="13" borderId="8" xfId="2" applyNumberFormat="1" applyFont="1" applyFill="1" applyBorder="1" applyAlignment="1">
      <alignment horizontal="center" vertical="center" wrapText="1"/>
    </xf>
    <xf numFmtId="170" fontId="13" fillId="13" borderId="4" xfId="2" applyNumberFormat="1" applyFont="1" applyFill="1" applyBorder="1" applyAlignment="1">
      <alignment horizontal="center" vertical="center" wrapText="1"/>
    </xf>
    <xf numFmtId="0" fontId="6" fillId="4" borderId="0" xfId="0" applyFont="1" applyFill="1" applyBorder="1" applyAlignment="1">
      <alignment horizontal="center" vertical="center"/>
    </xf>
    <xf numFmtId="37" fontId="13" fillId="0" borderId="4" xfId="2" applyNumberFormat="1" applyFont="1" applyFill="1" applyBorder="1" applyAlignment="1">
      <alignment horizontal="center" vertical="center"/>
    </xf>
    <xf numFmtId="164" fontId="13" fillId="14" borderId="4" xfId="0" applyNumberFormat="1" applyFont="1" applyFill="1" applyBorder="1" applyAlignment="1">
      <alignment horizontal="left" textRotation="90"/>
    </xf>
    <xf numFmtId="164" fontId="13" fillId="14" borderId="4" xfId="0" applyNumberFormat="1" applyFont="1" applyFill="1" applyBorder="1" applyAlignment="1">
      <alignment horizontal="left" vertical="center" textRotation="90"/>
    </xf>
    <xf numFmtId="168" fontId="13" fillId="14" borderId="4" xfId="0" applyNumberFormat="1" applyFont="1" applyFill="1" applyBorder="1" applyAlignment="1">
      <alignment horizontal="left" vertical="center" textRotation="90"/>
    </xf>
    <xf numFmtId="0" fontId="6" fillId="4" borderId="2" xfId="0" applyFont="1" applyFill="1" applyBorder="1" applyAlignment="1">
      <alignment horizontal="left" vertical="center"/>
    </xf>
    <xf numFmtId="0" fontId="16" fillId="3" borderId="35" xfId="0" applyFont="1" applyFill="1" applyBorder="1" applyAlignment="1">
      <alignment horizontal="left" vertical="center" wrapText="1"/>
    </xf>
    <xf numFmtId="170" fontId="13" fillId="15" borderId="22" xfId="2" applyNumberFormat="1" applyFont="1" applyFill="1" applyBorder="1" applyAlignment="1">
      <alignment horizontal="left" vertical="center" textRotation="90"/>
    </xf>
    <xf numFmtId="170" fontId="13" fillId="15" borderId="23" xfId="2" applyNumberFormat="1" applyFont="1" applyFill="1" applyBorder="1" applyAlignment="1">
      <alignment horizontal="left" vertical="center" textRotation="90"/>
    </xf>
    <xf numFmtId="170" fontId="13" fillId="14" borderId="24" xfId="2" applyNumberFormat="1" applyFont="1" applyFill="1" applyBorder="1" applyAlignment="1">
      <alignment horizontal="left" vertical="center" textRotation="90"/>
    </xf>
    <xf numFmtId="43" fontId="16" fillId="3" borderId="25" xfId="2" applyFont="1" applyFill="1" applyBorder="1" applyAlignment="1">
      <alignment horizontal="left" vertical="center" wrapText="1"/>
    </xf>
    <xf numFmtId="170" fontId="13" fillId="14" borderId="22" xfId="2" applyNumberFormat="1" applyFont="1" applyFill="1" applyBorder="1" applyAlignment="1">
      <alignment horizontal="left" vertical="center" textRotation="90"/>
    </xf>
    <xf numFmtId="43" fontId="16" fillId="3" borderId="26" xfId="2" applyFont="1" applyFill="1" applyBorder="1" applyAlignment="1">
      <alignment horizontal="left" vertical="center" wrapText="1"/>
    </xf>
    <xf numFmtId="170" fontId="13" fillId="16" borderId="27" xfId="2" applyNumberFormat="1" applyFont="1" applyFill="1" applyBorder="1" applyAlignment="1">
      <alignment horizontal="left" vertical="center" textRotation="90"/>
    </xf>
    <xf numFmtId="0" fontId="6" fillId="5" borderId="0" xfId="0" applyFont="1" applyFill="1" applyBorder="1" applyAlignment="1">
      <alignment horizontal="left" vertical="center"/>
    </xf>
    <xf numFmtId="0" fontId="16" fillId="3" borderId="28" xfId="0" applyFont="1" applyFill="1" applyBorder="1" applyAlignment="1">
      <alignment horizontal="left" vertical="center" wrapText="1"/>
    </xf>
    <xf numFmtId="170" fontId="13" fillId="16" borderId="29" xfId="2" applyNumberFormat="1" applyFont="1" applyFill="1" applyBorder="1" applyAlignment="1">
      <alignment horizontal="left" vertical="center" textRotation="90"/>
    </xf>
    <xf numFmtId="170" fontId="13" fillId="16" borderId="30" xfId="2" applyNumberFormat="1" applyFont="1" applyFill="1" applyBorder="1" applyAlignment="1">
      <alignment horizontal="left" vertical="center" textRotation="90"/>
    </xf>
    <xf numFmtId="168" fontId="13" fillId="16" borderId="30" xfId="2" applyNumberFormat="1" applyFont="1" applyFill="1" applyBorder="1" applyAlignment="1">
      <alignment horizontal="left" vertical="center" textRotation="90"/>
    </xf>
    <xf numFmtId="170" fontId="13" fillId="14" borderId="29" xfId="2" applyNumberFormat="1" applyFont="1" applyFill="1" applyBorder="1" applyAlignment="1">
      <alignment horizontal="left" vertical="center" textRotation="90"/>
    </xf>
    <xf numFmtId="170" fontId="16" fillId="3" borderId="28" xfId="0" applyNumberFormat="1" applyFont="1" applyFill="1" applyBorder="1" applyAlignment="1">
      <alignment horizontal="left" vertical="center" wrapText="1"/>
    </xf>
    <xf numFmtId="170" fontId="13" fillId="17" borderId="29" xfId="2" applyNumberFormat="1" applyFont="1" applyFill="1" applyBorder="1" applyAlignment="1">
      <alignment horizontal="left" vertical="center" textRotation="90" wrapText="1"/>
    </xf>
    <xf numFmtId="170" fontId="13" fillId="17" borderId="27" xfId="2" applyNumberFormat="1" applyFont="1" applyFill="1" applyBorder="1" applyAlignment="1">
      <alignment horizontal="left" vertical="center" textRotation="90" wrapText="1"/>
    </xf>
    <xf numFmtId="170" fontId="6" fillId="6" borderId="0" xfId="0" applyNumberFormat="1" applyFont="1" applyFill="1" applyBorder="1" applyAlignment="1">
      <alignment horizontal="left" vertical="center"/>
    </xf>
    <xf numFmtId="170" fontId="16" fillId="3" borderId="31" xfId="0" applyNumberFormat="1" applyFont="1" applyFill="1" applyBorder="1" applyAlignment="1">
      <alignment horizontal="left" vertical="center" wrapText="1"/>
    </xf>
    <xf numFmtId="170" fontId="13" fillId="17" borderId="32" xfId="2" applyNumberFormat="1" applyFont="1" applyFill="1" applyBorder="1" applyAlignment="1">
      <alignment horizontal="left" vertical="center" textRotation="90" wrapText="1"/>
    </xf>
    <xf numFmtId="170" fontId="13" fillId="17" borderId="33" xfId="2" applyNumberFormat="1" applyFont="1" applyFill="1" applyBorder="1" applyAlignment="1">
      <alignment horizontal="left" vertical="center" textRotation="90" wrapText="1"/>
    </xf>
    <xf numFmtId="2" fontId="13" fillId="17" borderId="33" xfId="2" applyNumberFormat="1" applyFont="1" applyFill="1" applyBorder="1" applyAlignment="1">
      <alignment horizontal="left" vertical="center" textRotation="90" wrapText="1"/>
    </xf>
    <xf numFmtId="2" fontId="13" fillId="17" borderId="32" xfId="2" applyNumberFormat="1" applyFont="1" applyFill="1" applyBorder="1" applyAlignment="1">
      <alignment horizontal="left" vertical="center" textRotation="90" wrapText="1"/>
    </xf>
    <xf numFmtId="171" fontId="13" fillId="17" borderId="33" xfId="2" applyNumberFormat="1" applyFont="1" applyFill="1" applyBorder="1" applyAlignment="1">
      <alignment horizontal="left" vertical="center" textRotation="90" wrapText="1"/>
    </xf>
    <xf numFmtId="170" fontId="13" fillId="17" borderId="4" xfId="2" applyNumberFormat="1" applyFont="1" applyFill="1" applyBorder="1" applyAlignment="1">
      <alignment horizontal="left" vertical="center" textRotation="90" wrapText="1"/>
    </xf>
    <xf numFmtId="0" fontId="0" fillId="0" borderId="0" xfId="0" applyAlignment="1">
      <alignment horizontal="left"/>
    </xf>
    <xf numFmtId="0" fontId="19" fillId="0" borderId="0" xfId="4" applyFont="1"/>
    <xf numFmtId="0" fontId="19" fillId="2" borderId="12" xfId="1" applyFont="1" applyFill="1" applyBorder="1" applyAlignment="1">
      <alignment horizontal="center"/>
    </xf>
    <xf numFmtId="0" fontId="19" fillId="2" borderId="12" xfId="1" applyFont="1" applyFill="1" applyBorder="1" applyAlignment="1">
      <alignment horizontal="center" textRotation="90" wrapText="1"/>
    </xf>
    <xf numFmtId="0" fontId="19" fillId="0" borderId="0" xfId="0" applyFont="1" applyAlignment="1"/>
    <xf numFmtId="0" fontId="19" fillId="0" borderId="8" xfId="0" quotePrefix="1" applyNumberFormat="1" applyFont="1" applyBorder="1"/>
    <xf numFmtId="0" fontId="19" fillId="0" borderId="8" xfId="0" quotePrefix="1" applyNumberFormat="1" applyFont="1" applyFill="1" applyBorder="1" applyAlignment="1"/>
    <xf numFmtId="0" fontId="19" fillId="0" borderId="8" xfId="0" quotePrefix="1" applyNumberFormat="1" applyFont="1" applyFill="1" applyBorder="1"/>
    <xf numFmtId="0" fontId="19" fillId="0" borderId="7" xfId="3" applyFont="1" applyFill="1" applyBorder="1" applyAlignment="1">
      <alignment horizontal="right" wrapText="1"/>
    </xf>
    <xf numFmtId="0" fontId="19" fillId="0" borderId="7" xfId="3" applyNumberFormat="1" applyFont="1" applyFill="1" applyBorder="1" applyAlignment="1">
      <alignment horizontal="right" wrapText="1"/>
    </xf>
    <xf numFmtId="0" fontId="19" fillId="0" borderId="8" xfId="3" applyFont="1" applyFill="1" applyBorder="1" applyAlignment="1">
      <alignment horizontal="right" wrapText="1"/>
    </xf>
    <xf numFmtId="0" fontId="19" fillId="0" borderId="8" xfId="0" applyFont="1" applyBorder="1" applyAlignment="1"/>
    <xf numFmtId="0" fontId="19" fillId="0" borderId="4" xfId="0" quotePrefix="1" applyNumberFormat="1" applyFont="1" applyBorder="1"/>
    <xf numFmtId="0" fontId="19" fillId="0" borderId="4" xfId="0" quotePrefix="1" applyNumberFormat="1" applyFont="1" applyFill="1" applyBorder="1" applyAlignment="1"/>
    <xf numFmtId="0" fontId="19" fillId="0" borderId="4" xfId="0" quotePrefix="1" applyNumberFormat="1" applyFont="1" applyFill="1" applyBorder="1"/>
    <xf numFmtId="0" fontId="19" fillId="0" borderId="4" xfId="3" applyFont="1" applyFill="1" applyBorder="1" applyAlignment="1">
      <alignment horizontal="right" wrapText="1"/>
    </xf>
    <xf numFmtId="0" fontId="19" fillId="0" borderId="4" xfId="0" applyFont="1" applyBorder="1" applyAlignment="1"/>
    <xf numFmtId="0" fontId="19" fillId="0" borderId="0" xfId="0" applyFont="1" applyFill="1" applyBorder="1" applyAlignment="1"/>
    <xf numFmtId="0" fontId="19" fillId="0" borderId="4" xfId="3" applyFont="1" applyFill="1" applyBorder="1"/>
    <xf numFmtId="0" fontId="19" fillId="0" borderId="4" xfId="3" applyFont="1" applyFill="1" applyBorder="1" applyAlignment="1"/>
    <xf numFmtId="0" fontId="19" fillId="0" borderId="4" xfId="3" quotePrefix="1" applyFont="1" applyFill="1" applyBorder="1" applyAlignment="1"/>
    <xf numFmtId="0" fontId="19" fillId="0" borderId="4" xfId="3" applyFont="1" applyFill="1" applyBorder="1" applyAlignment="1">
      <alignment horizontal="right"/>
    </xf>
    <xf numFmtId="0" fontId="19" fillId="0" borderId="21" xfId="3" applyFont="1" applyFill="1" applyBorder="1" applyAlignment="1">
      <alignment horizontal="right" wrapText="1"/>
    </xf>
    <xf numFmtId="0" fontId="19" fillId="0" borderId="21" xfId="3" applyFont="1" applyFill="1" applyBorder="1"/>
    <xf numFmtId="0" fontId="19" fillId="0" borderId="5" xfId="0" applyFont="1" applyFill="1" applyBorder="1" applyAlignment="1"/>
    <xf numFmtId="0" fontId="19" fillId="0" borderId="4" xfId="0" applyFont="1" applyBorder="1" applyAlignment="1">
      <alignment wrapText="1"/>
    </xf>
    <xf numFmtId="0" fontId="19" fillId="0" borderId="0" xfId="5" applyFont="1"/>
    <xf numFmtId="0" fontId="19" fillId="0" borderId="7" xfId="3" applyFont="1" applyFill="1" applyBorder="1" applyAlignment="1">
      <alignment horizontal="right"/>
    </xf>
    <xf numFmtId="0" fontId="19" fillId="0" borderId="7" xfId="3" applyNumberFormat="1" applyFont="1" applyFill="1" applyBorder="1" applyAlignment="1">
      <alignment horizontal="right"/>
    </xf>
    <xf numFmtId="0" fontId="19" fillId="0" borderId="8" xfId="3" applyFont="1" applyFill="1" applyBorder="1" applyAlignment="1">
      <alignment horizontal="right"/>
    </xf>
    <xf numFmtId="0" fontId="19" fillId="0" borderId="21" xfId="3" applyFont="1" applyFill="1" applyBorder="1" applyAlignment="1">
      <alignment horizontal="right"/>
    </xf>
    <xf numFmtId="0" fontId="19" fillId="0" borderId="21" xfId="3" applyFont="1" applyFill="1" applyBorder="1" applyAlignment="1"/>
    <xf numFmtId="0" fontId="19" fillId="0" borderId="7" xfId="3" applyFont="1" applyFill="1" applyBorder="1" applyAlignment="1"/>
    <xf numFmtId="0" fontId="19" fillId="0" borderId="0" xfId="5" applyFont="1" applyAlignment="1"/>
    <xf numFmtId="0" fontId="3" fillId="0" borderId="0" xfId="0" applyFont="1" applyAlignment="1">
      <alignment vertical="top"/>
    </xf>
    <xf numFmtId="0" fontId="3" fillId="0" borderId="0" xfId="0" applyNumberFormat="1" applyFont="1"/>
    <xf numFmtId="164" fontId="13" fillId="14" borderId="4" xfId="0" applyNumberFormat="1" applyFont="1" applyFill="1" applyBorder="1" applyAlignment="1">
      <alignment horizontal="center" textRotation="90"/>
    </xf>
    <xf numFmtId="168" fontId="13" fillId="14" borderId="4" xfId="0" applyNumberFormat="1" applyFont="1" applyFill="1" applyBorder="1" applyAlignment="1">
      <alignment horizontal="center" vertical="center"/>
    </xf>
    <xf numFmtId="170" fontId="13" fillId="15" borderId="23" xfId="2" applyNumberFormat="1" applyFont="1" applyFill="1" applyBorder="1" applyAlignment="1">
      <alignment horizontal="center" vertical="center" textRotation="90"/>
    </xf>
    <xf numFmtId="43" fontId="16" fillId="3" borderId="25" xfId="2" applyFont="1" applyFill="1" applyBorder="1" applyAlignment="1">
      <alignment horizontal="center" vertical="center" wrapText="1"/>
    </xf>
    <xf numFmtId="170" fontId="13" fillId="15" borderId="22" xfId="2" applyNumberFormat="1" applyFont="1" applyFill="1" applyBorder="1" applyAlignment="1">
      <alignment horizontal="center" vertical="center" textRotation="90"/>
    </xf>
    <xf numFmtId="43" fontId="16" fillId="3" borderId="26" xfId="2" applyFont="1" applyFill="1" applyBorder="1" applyAlignment="1">
      <alignment horizontal="center" vertical="center" wrapText="1"/>
    </xf>
    <xf numFmtId="0" fontId="16" fillId="3" borderId="28" xfId="0" applyFont="1" applyFill="1" applyBorder="1" applyAlignment="1">
      <alignment horizontal="center" vertical="center" wrapText="1"/>
    </xf>
    <xf numFmtId="170" fontId="16" fillId="3" borderId="28" xfId="0" applyNumberFormat="1" applyFont="1" applyFill="1" applyBorder="1" applyAlignment="1">
      <alignment horizontal="center" vertical="center" wrapText="1"/>
    </xf>
    <xf numFmtId="170" fontId="6" fillId="6" borderId="0" xfId="0" applyNumberFormat="1" applyFont="1" applyFill="1" applyBorder="1" applyAlignment="1">
      <alignment horizontal="center" vertical="center"/>
    </xf>
    <xf numFmtId="170" fontId="16" fillId="3" borderId="31"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xf>
    <xf numFmtId="2" fontId="13" fillId="0" borderId="4" xfId="0" applyNumberFormat="1" applyFont="1" applyFill="1" applyBorder="1" applyAlignment="1">
      <alignment horizontal="center" vertical="center"/>
    </xf>
    <xf numFmtId="170" fontId="13" fillId="0" borderId="4" xfId="0" applyNumberFormat="1" applyFont="1" applyFill="1" applyBorder="1" applyAlignment="1">
      <alignment horizontal="center" vertical="center"/>
    </xf>
    <xf numFmtId="1" fontId="6" fillId="3" borderId="4" xfId="2" applyNumberFormat="1" applyFont="1" applyFill="1" applyBorder="1" applyAlignment="1">
      <alignment horizontal="center" vertical="center"/>
    </xf>
    <xf numFmtId="0" fontId="0" fillId="0" borderId="0" xfId="0" applyNumberFormat="1"/>
    <xf numFmtId="0" fontId="20" fillId="0" borderId="0" xfId="0" applyNumberFormat="1" applyFont="1"/>
    <xf numFmtId="0" fontId="20" fillId="0" borderId="0" xfId="0" applyFont="1" applyAlignment="1">
      <alignment vertical="top"/>
    </xf>
    <xf numFmtId="37" fontId="21" fillId="0" borderId="4" xfId="2" applyNumberFormat="1" applyFont="1" applyFill="1" applyBorder="1" applyAlignment="1">
      <alignment horizontal="center" vertical="center"/>
    </xf>
    <xf numFmtId="0" fontId="4" fillId="0" borderId="0" xfId="0" applyFont="1" applyAlignment="1">
      <alignment horizontal="right" wrapText="1"/>
    </xf>
  </cellXfs>
  <cellStyles count="9">
    <cellStyle name="Comma" xfId="2" builtinId="3"/>
    <cellStyle name="Hyperlink 2" xfId="6"/>
    <cellStyle name="Normal" xfId="0" builtinId="0"/>
    <cellStyle name="Normal 2" xfId="4"/>
    <cellStyle name="Normal 3" xfId="8"/>
    <cellStyle name="Normal 4" xfId="5"/>
    <cellStyle name="Normal_enter data here_1" xfId="3"/>
    <cellStyle name="Normal_Sheet1" xfId="1"/>
    <cellStyle name="Percent 2" xfId="7"/>
  </cellStyles>
  <dxfs count="52">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E8BFBE"/>
        </patternFill>
      </fill>
    </dxf>
    <dxf>
      <fill>
        <patternFill>
          <bgColor rgb="FFE8BFBE"/>
        </patternFill>
      </fill>
    </dxf>
    <dxf>
      <fill>
        <patternFill>
          <bgColor rgb="FFE8BFBE"/>
        </patternFill>
      </fill>
    </dxf>
  </dxfs>
  <tableStyles count="0" defaultTableStyle="TableStyleMedium2" defaultPivotStyle="PivotStyleLight16"/>
  <colors>
    <mruColors>
      <color rgb="FFFFFF66"/>
      <color rgb="FFE8BFBE"/>
      <color rgb="FFE7BDBB"/>
      <color rgb="FF009900"/>
      <color rgb="FF669900"/>
      <color rgb="FFFF0000"/>
      <color rgb="FF009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0</xdr:row>
          <xdr:rowOff>106680</xdr:rowOff>
        </xdr:from>
        <xdr:to>
          <xdr:col>0</xdr:col>
          <xdr:colOff>883920</xdr:colOff>
          <xdr:row>0</xdr:row>
          <xdr:rowOff>556260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Data Entry Form</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99060</xdr:colOff>
          <xdr:row>0</xdr:row>
          <xdr:rowOff>106680</xdr:rowOff>
        </xdr:from>
        <xdr:to>
          <xdr:col>0</xdr:col>
          <xdr:colOff>883920</xdr:colOff>
          <xdr:row>0</xdr:row>
          <xdr:rowOff>556260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Data Entry Form</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N85"/>
  <sheetViews>
    <sheetView tabSelected="1"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3.2" x14ac:dyDescent="0.25"/>
  <cols>
    <col min="1" max="1" width="22.33203125" customWidth="1"/>
    <col min="2" max="2" width="2.88671875" style="114" customWidth="1"/>
    <col min="3" max="3" width="8.44140625" customWidth="1"/>
    <col min="4" max="18" width="7.44140625" customWidth="1"/>
    <col min="19" max="40" width="7.6640625" hidden="1" customWidth="1"/>
    <col min="41" max="41" width="9.109375" customWidth="1"/>
  </cols>
  <sheetData>
    <row r="1" spans="1:40" ht="84.75" customHeight="1" x14ac:dyDescent="0.25">
      <c r="A1" s="168" t="s">
        <v>104</v>
      </c>
      <c r="B1" s="85" t="s">
        <v>1</v>
      </c>
      <c r="C1" s="60" t="str">
        <f>'2013-14_data'!D1</f>
        <v>Statewide</v>
      </c>
      <c r="D1" s="61" t="str">
        <f>'2013-14_data'!E1</f>
        <v>District</v>
      </c>
      <c r="E1" s="61" t="str">
        <f>'2013-14_data'!F1</f>
        <v>Black or African American</v>
      </c>
      <c r="F1" s="61" t="str">
        <f>'2013-14_data'!G1</f>
        <v>American Indian or Alaska Native</v>
      </c>
      <c r="G1" s="61" t="str">
        <f>'2013-14_data'!H1</f>
        <v>Asian</v>
      </c>
      <c r="H1" s="61" t="str">
        <f>'2013-14_data'!I1</f>
        <v>Filipino</v>
      </c>
      <c r="I1" s="61" t="str">
        <f>'2013-14_data'!J1</f>
        <v>Hispanic or Latino</v>
      </c>
      <c r="J1" s="61" t="str">
        <f>'2013-14_data'!K1</f>
        <v>Native Hawaiian or Pacific Islander</v>
      </c>
      <c r="K1" s="61" t="str">
        <f>'2013-14_data'!L1</f>
        <v>White</v>
      </c>
      <c r="L1" s="61" t="str">
        <f>'2013-14_data'!M1</f>
        <v>Two or more Races</v>
      </c>
      <c r="M1" s="61" t="str">
        <f>'2013-14_data'!N1</f>
        <v>No Race Reported</v>
      </c>
      <c r="N1" s="61" t="str">
        <f>'2013-14_data'!O1</f>
        <v>Socio- economically Disadvantaged</v>
      </c>
      <c r="O1" s="61" t="str">
        <f>'2013-14_data'!P1</f>
        <v>English Learners</v>
      </c>
      <c r="P1" s="61" t="str">
        <f>'2013-14_data'!Q1</f>
        <v>Students with Disabilities</v>
      </c>
      <c r="Q1" s="61" t="str">
        <f>'2013-14_data'!R1</f>
        <v>Foster Youth</v>
      </c>
      <c r="R1" s="61" t="str">
        <f>'2013-14_data'!S1</f>
        <v>Reclassified as Fluent English Proficient</v>
      </c>
      <c r="S1" s="61" t="str">
        <f>'2013-14_data'!T1</f>
        <v>District Identified Subgroup 1</v>
      </c>
      <c r="T1" s="61" t="str">
        <f>'2013-14_data'!U1</f>
        <v>District Identified Subgroup 2</v>
      </c>
      <c r="U1" s="61" t="str">
        <f>'2013-14_data'!V1</f>
        <v>Distric Identified Subgroup3</v>
      </c>
      <c r="V1" s="9" t="str">
        <f>'2013-14_data'!W1</f>
        <v>Statewide</v>
      </c>
      <c r="W1" s="9" t="str">
        <f>'2013-14_data'!X1</f>
        <v>District</v>
      </c>
      <c r="X1" s="9" t="str">
        <f>'2013-14_data'!Y1</f>
        <v>Black or African American</v>
      </c>
      <c r="Y1" s="9" t="str">
        <f>'2013-14_data'!Z1</f>
        <v>American Indian or Alaska Native</v>
      </c>
      <c r="Z1" s="9" t="str">
        <f>'2013-14_data'!AA1</f>
        <v>Asian</v>
      </c>
      <c r="AA1" s="9" t="str">
        <f>'2013-14_data'!AB1</f>
        <v>Filipino</v>
      </c>
      <c r="AB1" s="9" t="str">
        <f>'2013-14_data'!AC1</f>
        <v>Hispanic or Latino</v>
      </c>
      <c r="AC1" s="9" t="str">
        <f>'2013-14_data'!AD1</f>
        <v>Native Hawaiian or Pacific Islander</v>
      </c>
      <c r="AD1" s="9" t="str">
        <f>'2013-14_data'!AE1</f>
        <v>White</v>
      </c>
      <c r="AE1" s="9" t="str">
        <f>'2013-14_data'!AF1</f>
        <v>Two or more Races</v>
      </c>
      <c r="AF1" s="9" t="str">
        <f>'2013-14_data'!AG1</f>
        <v>No Race Reported</v>
      </c>
      <c r="AG1" s="9" t="str">
        <f>'2013-14_data'!AH1</f>
        <v>Socio- economically Disadvantaged</v>
      </c>
      <c r="AH1" s="9" t="str">
        <f>'2013-14_data'!AI1</f>
        <v>English Learners</v>
      </c>
      <c r="AI1" s="9" t="str">
        <f>'2013-14_data'!AJ1</f>
        <v>Students with Disabilities</v>
      </c>
      <c r="AJ1" s="9" t="str">
        <f>'2013-14_data'!AK1</f>
        <v>Foster Youth</v>
      </c>
      <c r="AK1" s="9" t="str">
        <f>'2013-14_data'!AL1</f>
        <v>Reclassified as Fluent English Proficient</v>
      </c>
      <c r="AL1" s="9" t="str">
        <f>'2013-14_data'!AM1</f>
        <v>District Identified Subgroup 1</v>
      </c>
      <c r="AM1" s="9" t="str">
        <f>'2013-14_data'!AN1</f>
        <v>District Identified Subgroup 2</v>
      </c>
      <c r="AN1" s="9" t="str">
        <f>'2013-14_data'!AO1</f>
        <v>Distric Identified Subgroup3</v>
      </c>
    </row>
    <row r="2" spans="1:40" ht="36" customHeight="1" x14ac:dyDescent="0.25">
      <c r="A2" s="4" t="str">
        <f>IF(ISBLANK('2013-14_data'!B4),"",'2013-14_data'!B4)</f>
        <v>State Enrollment</v>
      </c>
      <c r="B2" s="86" t="str">
        <f>IF(ISBLANK('2013-14_data'!C4),"",'2013-14_data'!C4)</f>
        <v>2014</v>
      </c>
      <c r="C2" s="7">
        <f>IF(ISBLANK('2013-14_data'!D4),"",'2013-14_data'!D4)</f>
        <v>6236672</v>
      </c>
      <c r="D2" s="8"/>
      <c r="E2" s="35">
        <f>IF(ISBLANK('2013-14_data'!F4),"",'2013-14_data'!F4)</f>
        <v>6.2</v>
      </c>
      <c r="F2" s="35">
        <f>IF(ISBLANK('2013-14_data'!G4),"",'2013-14_data'!G4)</f>
        <v>0.6</v>
      </c>
      <c r="G2" s="35">
        <f>IF(ISBLANK('2013-14_data'!H4),"",'2013-14_data'!H4)</f>
        <v>8.6999999999999993</v>
      </c>
      <c r="H2" s="35">
        <f>IF(ISBLANK('2013-14_data'!I4),"",'2013-14_data'!I4)</f>
        <v>2.4</v>
      </c>
      <c r="I2" s="35">
        <f>IF(ISBLANK('2013-14_data'!J4),"",'2013-14_data'!J4)</f>
        <v>53.3</v>
      </c>
      <c r="J2" s="35">
        <f>IF(ISBLANK('2013-14_data'!K4),"",'2013-14_data'!K4)</f>
        <v>0.5</v>
      </c>
      <c r="K2" s="35">
        <f>IF(ISBLANK('2013-14_data'!L4),"",'2013-14_data'!L4)</f>
        <v>25</v>
      </c>
      <c r="L2" s="35">
        <f>IF(ISBLANK('2013-14_data'!M4),"",'2013-14_data'!M4)</f>
        <v>2.7</v>
      </c>
      <c r="M2" s="35">
        <f>IF(ISBLANK('2013-14_data'!N4),"",'2013-14_data'!N4)</f>
        <v>0.6</v>
      </c>
      <c r="N2" s="35">
        <f>IF(ISBLANK('2013-14_data'!O4),"",'2013-14_data'!O4)</f>
        <v>59.4</v>
      </c>
      <c r="O2" s="35">
        <f>IF(ISBLANK('2013-14_data'!P4),"",'2013-14_data'!P4)</f>
        <v>22.7</v>
      </c>
      <c r="P2" s="35">
        <f>IF(ISBLANK('2013-14_data'!Q4),"",'2013-14_data'!Q4)</f>
        <v>11.308579319226665</v>
      </c>
      <c r="Q2" s="35" t="str">
        <f>IF(ISBLANK('2013-14_data'!R4),"",'2013-14_data'!R4)</f>
        <v/>
      </c>
      <c r="R2" s="35">
        <f>IF(ISBLANK('2013-14_data'!S4),"",'2013-14_data'!S4)</f>
        <v>12</v>
      </c>
      <c r="S2" s="35" t="str">
        <f>IF(ISBLANK('2013-14_data'!T4),"",'2013-14_data'!T4)</f>
        <v/>
      </c>
      <c r="T2" s="35" t="str">
        <f>IF(ISBLANK('2013-14_data'!U4),"",'2013-14_data'!U4)</f>
        <v/>
      </c>
      <c r="U2" s="35" t="str">
        <f>IF(ISBLANK('2013-14_data'!V4),"",'2013-14_data'!V4)</f>
        <v/>
      </c>
      <c r="V2" s="10"/>
      <c r="W2" s="10"/>
      <c r="X2" s="10"/>
      <c r="Y2" s="10"/>
      <c r="Z2" s="10"/>
      <c r="AA2" s="10"/>
      <c r="AB2" s="10"/>
      <c r="AC2" s="10"/>
      <c r="AD2" s="10"/>
      <c r="AE2" s="10"/>
      <c r="AF2" s="10"/>
      <c r="AG2" s="10"/>
      <c r="AH2" s="10"/>
      <c r="AI2" s="10"/>
      <c r="AJ2" s="10"/>
      <c r="AK2" s="10"/>
      <c r="AL2" s="10"/>
      <c r="AM2" s="10"/>
      <c r="AN2" s="10"/>
    </row>
    <row r="3" spans="1:40" ht="36" customHeight="1" x14ac:dyDescent="0.25">
      <c r="A3" s="4" t="str">
        <f>IF(ISBLANK('2013-14_data'!B7),"",'2013-14_data'!B7)</f>
        <v>District Enrollment Distribution</v>
      </c>
      <c r="B3" s="87" t="str">
        <f>IF(ISBLANK('2013-14_data'!C7),"",'2013-14_data'!C7)</f>
        <v>2014</v>
      </c>
      <c r="C3" s="34"/>
      <c r="D3" s="73" t="str">
        <f>IF(ISBLANK('2013-14_data'!E7),"",'2013-14_data'!E7)</f>
        <v/>
      </c>
      <c r="E3" s="35">
        <f>IF(ISBLANK('2013-14_data'!F7),"",'2013-14_data'!F7)</f>
        <v>14.663837955245745</v>
      </c>
      <c r="F3" s="35">
        <f>IF(ISBLANK('2013-14_data'!G7),"",'2013-14_data'!G7)</f>
        <v>0.24751224933070667</v>
      </c>
      <c r="G3" s="35">
        <f>IF(ISBLANK('2013-14_data'!H7),"",'2013-14_data'!H7)</f>
        <v>1.6618679597918875</v>
      </c>
      <c r="H3" s="35">
        <f>IF(ISBLANK('2013-14_data'!I7),"",'2013-14_data'!I7)</f>
        <v>1.5456887407182907</v>
      </c>
      <c r="I3" s="35">
        <f>IF(ISBLANK('2013-14_data'!J7),"",'2013-14_data'!J7)</f>
        <v>73.011062282163962</v>
      </c>
      <c r="J3" s="35">
        <f>IF(ISBLANK('2013-14_data'!K7),"",'2013-14_data'!K7)</f>
        <v>0.38894782037682474</v>
      </c>
      <c r="K3" s="35">
        <f>IF(ISBLANK('2013-14_data'!L7),"",'2013-14_data'!L7)</f>
        <v>5.8695761984139017</v>
      </c>
      <c r="L3" s="35">
        <f>IF(ISBLANK('2013-14_data'!M7),"",'2013-14_data'!M7)</f>
        <v>1.4446633328282064</v>
      </c>
      <c r="M3" s="35">
        <f>IF(ISBLANK('2013-14_data'!N7),"",'2013-14_data'!N7)</f>
        <v>1.1668434611304743</v>
      </c>
      <c r="N3" s="35">
        <f>IF(ISBLANK('2013-14_data'!O7),"",'2013-14_data'!O7)</f>
        <v>81.527504167298076</v>
      </c>
      <c r="O3" s="35">
        <f>IF(ISBLANK('2013-14_data'!P7),"",'2013-14_data'!P7)</f>
        <v>23.447997171288577</v>
      </c>
      <c r="P3" s="35">
        <f>IF(ISBLANK('2013-14_data'!Q7),"",'2013-14_data'!Q7)</f>
        <v>9.5772086679799973</v>
      </c>
      <c r="Q3" s="35">
        <f>IF(ISBLANK('2013-14_data'!R7),"",'2013-14_data'!R7)</f>
        <v>1.6467141486083752</v>
      </c>
      <c r="R3" s="35">
        <f>IF(ISBLANK('2013-14_data'!S7),"",'2013-14_data'!S7)</f>
        <v>20.927413244430976</v>
      </c>
      <c r="S3" s="35" t="str">
        <f>IF(ISBLANK('2013-14_data'!T7),"",'2013-14_data'!T7)</f>
        <v/>
      </c>
      <c r="T3" s="35" t="str">
        <f>IF(ISBLANK('2013-14_data'!U7),"",'2013-14_data'!U7)</f>
        <v/>
      </c>
      <c r="U3" s="35" t="str">
        <f>IF(ISBLANK('2013-14_data'!V7),"",'2013-14_data'!V7)</f>
        <v/>
      </c>
      <c r="V3" s="10"/>
      <c r="W3" s="10"/>
      <c r="X3" s="10"/>
      <c r="Y3" s="10"/>
      <c r="Z3" s="10"/>
      <c r="AA3" s="10"/>
      <c r="AB3" s="10"/>
      <c r="AC3" s="10"/>
      <c r="AD3" s="10"/>
      <c r="AE3" s="10"/>
      <c r="AF3" s="10"/>
      <c r="AG3" s="10"/>
      <c r="AH3" s="10"/>
      <c r="AI3" s="10"/>
      <c r="AJ3" s="10"/>
      <c r="AK3" s="10"/>
      <c r="AL3" s="10"/>
      <c r="AM3" s="10"/>
      <c r="AN3" s="10"/>
    </row>
    <row r="4" spans="1:40" ht="36" customHeight="1" x14ac:dyDescent="0.25">
      <c r="A4" s="4" t="str">
        <f>IF(ISBLANK('2013-14_data'!B8),"",'2013-14_data'!B8)</f>
        <v>District Enrollment Counts</v>
      </c>
      <c r="B4" s="87" t="str">
        <f>IF(ISBLANK('2013-14_data'!C8),"",'2013-14_data'!C8)</f>
        <v>2014</v>
      </c>
      <c r="C4" s="167">
        <f>IF(ISBLANK('2013-14_data'!D8),"",'2013-14_data'!D8)</f>
        <v>6236672</v>
      </c>
      <c r="D4" s="167">
        <f>IF(ISBLANK('2013-14_data'!E8),"",'2013-14_data'!E8)</f>
        <v>18565</v>
      </c>
      <c r="E4" s="84">
        <f>IF(ISBLANK('2013-14_data'!F8),"",'2013-14_data'!F8)</f>
        <v>2722</v>
      </c>
      <c r="F4" s="84">
        <f>IF(ISBLANK('2013-14_data'!G8),"",'2013-14_data'!G8)</f>
        <v>46</v>
      </c>
      <c r="G4" s="84">
        <f>IF(ISBLANK('2013-14_data'!H8),"",'2013-14_data'!H8)</f>
        <v>309</v>
      </c>
      <c r="H4" s="84">
        <f>IF(ISBLANK('2013-14_data'!I8),"",'2013-14_data'!I8)</f>
        <v>287</v>
      </c>
      <c r="I4" s="84">
        <f>IF(ISBLANK('2013-14_data'!J8),"",'2013-14_data'!J8)</f>
        <v>13555</v>
      </c>
      <c r="J4" s="84">
        <f>IF(ISBLANK('2013-14_data'!K8),"",'2013-14_data'!K8)</f>
        <v>72</v>
      </c>
      <c r="K4" s="84">
        <f>IF(ISBLANK('2013-14_data'!L8),"",'2013-14_data'!L8)</f>
        <v>1090</v>
      </c>
      <c r="L4" s="84">
        <f>IF(ISBLANK('2013-14_data'!M8),"",'2013-14_data'!M8)</f>
        <v>268</v>
      </c>
      <c r="M4" s="84">
        <f>IF(ISBLANK('2013-14_data'!N8),"",'2013-14_data'!N8)</f>
        <v>217</v>
      </c>
      <c r="N4" s="84">
        <f>IF(ISBLANK('2013-14_data'!O8),"",'2013-14_data'!O8)</f>
        <v>15136</v>
      </c>
      <c r="O4" s="84">
        <f>IF(ISBLANK('2013-14_data'!P8),"",'2013-14_data'!P8)</f>
        <v>4353</v>
      </c>
      <c r="P4" s="84">
        <f>IF(ISBLANK('2013-14_data'!Q8),"",'2013-14_data'!Q8)</f>
        <v>1778</v>
      </c>
      <c r="Q4" s="84">
        <f>IF(ISBLANK('2013-14_data'!R8),"",'2013-14_data'!R8)</f>
        <v>306</v>
      </c>
      <c r="R4" s="84">
        <f>IF(ISBLANK('2013-14_data'!S8),"",'2013-14_data'!S8)</f>
        <v>3885</v>
      </c>
      <c r="S4" s="35" t="str">
        <f>IF(ISBLANK('2013-14_data'!T8),"",'2013-14_data'!T8)</f>
        <v/>
      </c>
      <c r="T4" s="35" t="str">
        <f>IF(ISBLANK('2013-14_data'!U8),"",'2013-14_data'!U8)</f>
        <v/>
      </c>
      <c r="U4" s="35" t="str">
        <f>IF(ISBLANK('2013-14_data'!V8),"",'2013-14_data'!V8)</f>
        <v/>
      </c>
      <c r="V4" s="11"/>
      <c r="W4" s="11"/>
      <c r="X4" s="11"/>
      <c r="Y4" s="11"/>
      <c r="Z4" s="11"/>
      <c r="AA4" s="11"/>
      <c r="AB4" s="11"/>
      <c r="AC4" s="11"/>
      <c r="AD4" s="11"/>
      <c r="AE4" s="11"/>
      <c r="AF4" s="11"/>
      <c r="AG4" s="11"/>
      <c r="AH4" s="11"/>
      <c r="AI4" s="11"/>
      <c r="AJ4" s="11"/>
      <c r="AK4" s="11"/>
      <c r="AL4" s="11"/>
      <c r="AM4" s="11"/>
      <c r="AN4" s="11"/>
    </row>
    <row r="5" spans="1:40" ht="18" customHeight="1" x14ac:dyDescent="0.25">
      <c r="A5" s="1" t="s">
        <v>20</v>
      </c>
      <c r="B5" s="88"/>
      <c r="C5" s="83"/>
      <c r="D5" s="2"/>
      <c r="E5" s="31"/>
      <c r="F5" s="31"/>
      <c r="G5" s="31"/>
      <c r="H5" s="31"/>
      <c r="I5" s="31"/>
      <c r="J5" s="31"/>
      <c r="K5" s="31"/>
      <c r="L5" s="31"/>
      <c r="M5" s="31"/>
      <c r="N5" s="31"/>
      <c r="O5" s="31"/>
      <c r="P5" s="31"/>
      <c r="Q5" s="31"/>
      <c r="R5" s="31"/>
      <c r="S5" s="31"/>
      <c r="T5" s="31"/>
      <c r="U5" s="31"/>
      <c r="V5" s="3"/>
      <c r="W5" s="3"/>
      <c r="X5" s="3"/>
      <c r="Y5" s="3"/>
      <c r="Z5" s="3"/>
      <c r="AA5" s="3"/>
      <c r="AB5" s="3"/>
      <c r="AC5" s="3"/>
      <c r="AD5" s="3"/>
      <c r="AE5" s="3"/>
      <c r="AF5" s="3"/>
      <c r="AG5" s="3"/>
      <c r="AH5" s="3"/>
      <c r="AI5" s="3"/>
      <c r="AJ5" s="3"/>
      <c r="AK5" s="3"/>
      <c r="AL5" s="3"/>
      <c r="AM5" s="3"/>
      <c r="AN5" s="3"/>
    </row>
    <row r="6" spans="1:40" ht="33.75" customHeight="1" x14ac:dyDescent="0.25">
      <c r="A6" s="69" t="s">
        <v>42</v>
      </c>
      <c r="B6" s="89"/>
      <c r="C6" s="57"/>
      <c r="D6" s="57"/>
      <c r="E6" s="55" t="str">
        <f t="shared" ref="E6:U6" si="0">IF(COUNTA(X7:X17)-COUNTBLANK(X7:X17)&gt;0,(COUNTIF(X7:X17,"&gt;=0")/(COUNTA(X7:X17)-COUNTBLANK(X7:X17))),"")</f>
        <v/>
      </c>
      <c r="F6" s="55" t="str">
        <f t="shared" si="0"/>
        <v/>
      </c>
      <c r="G6" s="55" t="str">
        <f t="shared" si="0"/>
        <v/>
      </c>
      <c r="H6" s="55" t="str">
        <f t="shared" si="0"/>
        <v/>
      </c>
      <c r="I6" s="55" t="str">
        <f t="shared" si="0"/>
        <v/>
      </c>
      <c r="J6" s="55" t="str">
        <f t="shared" si="0"/>
        <v/>
      </c>
      <c r="K6" s="55" t="str">
        <f t="shared" si="0"/>
        <v/>
      </c>
      <c r="L6" s="55" t="str">
        <f t="shared" si="0"/>
        <v/>
      </c>
      <c r="M6" s="55" t="str">
        <f t="shared" si="0"/>
        <v/>
      </c>
      <c r="N6" s="55" t="str">
        <f t="shared" si="0"/>
        <v/>
      </c>
      <c r="O6" s="55">
        <f t="shared" si="0"/>
        <v>1</v>
      </c>
      <c r="P6" s="55" t="str">
        <f t="shared" si="0"/>
        <v/>
      </c>
      <c r="Q6" s="55" t="str">
        <f t="shared" si="0"/>
        <v/>
      </c>
      <c r="R6" s="55" t="str">
        <f t="shared" si="0"/>
        <v/>
      </c>
      <c r="S6" s="55" t="str">
        <f t="shared" si="0"/>
        <v/>
      </c>
      <c r="T6" s="55" t="str">
        <f t="shared" si="0"/>
        <v/>
      </c>
      <c r="U6" s="55" t="str">
        <f t="shared" si="0"/>
        <v/>
      </c>
      <c r="V6" s="18"/>
      <c r="W6" s="18"/>
      <c r="X6" s="18"/>
      <c r="Y6" s="18"/>
      <c r="Z6" s="18"/>
      <c r="AA6" s="18"/>
      <c r="AB6" s="18"/>
      <c r="AC6" s="18"/>
      <c r="AD6" s="18"/>
      <c r="AE6" s="18"/>
      <c r="AF6" s="18"/>
      <c r="AG6" s="18"/>
      <c r="AH6" s="18"/>
      <c r="AI6" s="18"/>
      <c r="AJ6" s="18"/>
      <c r="AK6" s="18"/>
      <c r="AL6" s="18"/>
      <c r="AM6" s="18"/>
      <c r="AN6" s="18"/>
    </row>
    <row r="7" spans="1:40" ht="39.75" customHeight="1" x14ac:dyDescent="0.25">
      <c r="A7" s="70" t="str">
        <f>IF(ISBLANK('2013-14_data'!B11),"",'2013-14_data'!B11)</f>
        <v>Teacher Missassignment Rate*</v>
      </c>
      <c r="B7" s="91" t="str">
        <f>IF(ISBLANK('2013-14_data'!C11),"",'2013-14_data'!C11)</f>
        <v>2013</v>
      </c>
      <c r="C7" s="76" t="str">
        <f>IF(ISBLANK('2013-14_data'!D11),"",'2013-14_data'!D11)</f>
        <v/>
      </c>
      <c r="D7" s="42">
        <f>IF(ISBLANK('2013-14_data'!E11),"",'2013-14_data'!E11)</f>
        <v>0</v>
      </c>
      <c r="E7" s="62" t="str">
        <f>IF(ISBLANK('2013-14_data'!F11),"",'2013-14_data'!F11)</f>
        <v/>
      </c>
      <c r="F7" s="62" t="str">
        <f>IF(ISBLANK('2013-14_data'!G11),"",'2013-14_data'!G11)</f>
        <v/>
      </c>
      <c r="G7" s="62" t="str">
        <f>IF(ISBLANK('2013-14_data'!H11),"",'2013-14_data'!H11)</f>
        <v/>
      </c>
      <c r="H7" s="62" t="str">
        <f>IF(ISBLANK('2013-14_data'!I11),"",'2013-14_data'!I11)</f>
        <v/>
      </c>
      <c r="I7" s="62" t="str">
        <f>IF(ISBLANK('2013-14_data'!J11),"",'2013-14_data'!J11)</f>
        <v/>
      </c>
      <c r="J7" s="62" t="str">
        <f>IF(ISBLANK('2013-14_data'!K11),"",'2013-14_data'!K11)</f>
        <v/>
      </c>
      <c r="K7" s="62" t="str">
        <f>IF(ISBLANK('2013-14_data'!L11),"",'2013-14_data'!L11)</f>
        <v/>
      </c>
      <c r="L7" s="62" t="str">
        <f>IF(ISBLANK('2013-14_data'!M11),"",'2013-14_data'!M11)</f>
        <v/>
      </c>
      <c r="M7" s="62" t="str">
        <f>IF(ISBLANK('2013-14_data'!N11),"",'2013-14_data'!N11)</f>
        <v/>
      </c>
      <c r="N7" s="62" t="str">
        <f>IF(ISBLANK('2013-14_data'!O11),"",'2013-14_data'!O11)</f>
        <v/>
      </c>
      <c r="O7" s="62" t="str">
        <f>IF(ISBLANK('2013-14_data'!P11),"",'2013-14_data'!P11)</f>
        <v/>
      </c>
      <c r="P7" s="62" t="str">
        <f>IF(ISBLANK('2013-14_data'!Q11),"",'2013-14_data'!Q11)</f>
        <v/>
      </c>
      <c r="Q7" s="62" t="str">
        <f>IF(ISBLANK('2013-14_data'!R11),"",'2013-14_data'!R11)</f>
        <v/>
      </c>
      <c r="R7" s="62" t="str">
        <f>IF(ISBLANK('2013-14_data'!S11),"",'2013-14_data'!S11)</f>
        <v/>
      </c>
      <c r="S7" s="62" t="str">
        <f>IF(ISBLANK('2013-14_data'!T11),"",'2013-14_data'!T11)</f>
        <v/>
      </c>
      <c r="T7" s="62" t="str">
        <f>IF(ISBLANK('2013-14_data'!U11),"",'2013-14_data'!U11)</f>
        <v/>
      </c>
      <c r="U7" s="62" t="str">
        <f>IF(ISBLANK('2013-14_data'!V11),"",'2013-14_data'!V11)</f>
        <v/>
      </c>
      <c r="V7" s="17"/>
      <c r="W7" s="17"/>
      <c r="X7" s="17" t="str">
        <f>IF(E7&lt;&gt;"",E7-$D7,"")</f>
        <v/>
      </c>
      <c r="Y7" s="17" t="str">
        <f t="shared" ref="Y7:AN7" si="1">IF(F7&lt;&gt;"",F7-$D7,"")</f>
        <v/>
      </c>
      <c r="Z7" s="17" t="str">
        <f t="shared" si="1"/>
        <v/>
      </c>
      <c r="AA7" s="17" t="str">
        <f t="shared" si="1"/>
        <v/>
      </c>
      <c r="AB7" s="17" t="str">
        <f t="shared" si="1"/>
        <v/>
      </c>
      <c r="AC7" s="17" t="str">
        <f t="shared" si="1"/>
        <v/>
      </c>
      <c r="AD7" s="17" t="str">
        <f t="shared" si="1"/>
        <v/>
      </c>
      <c r="AE7" s="17" t="str">
        <f t="shared" si="1"/>
        <v/>
      </c>
      <c r="AF7" s="17" t="str">
        <f t="shared" si="1"/>
        <v/>
      </c>
      <c r="AG7" s="17" t="str">
        <f t="shared" si="1"/>
        <v/>
      </c>
      <c r="AH7" s="17" t="str">
        <f t="shared" si="1"/>
        <v/>
      </c>
      <c r="AI7" s="17" t="str">
        <f t="shared" si="1"/>
        <v/>
      </c>
      <c r="AJ7" s="17" t="str">
        <f t="shared" si="1"/>
        <v/>
      </c>
      <c r="AK7" s="17" t="str">
        <f t="shared" si="1"/>
        <v/>
      </c>
      <c r="AL7" s="17" t="str">
        <f t="shared" si="1"/>
        <v/>
      </c>
      <c r="AM7" s="17" t="str">
        <f t="shared" si="1"/>
        <v/>
      </c>
      <c r="AN7" s="17" t="str">
        <f t="shared" si="1"/>
        <v/>
      </c>
    </row>
    <row r="8" spans="1:40" ht="39.75" customHeight="1" x14ac:dyDescent="0.25">
      <c r="A8" s="70" t="str">
        <f>IF(ISBLANK('2013-14_data'!B14),"",'2013-14_data'!B14)</f>
        <v>Student Lacking Own Copy of Textbook Rate*</v>
      </c>
      <c r="B8" s="91" t="str">
        <f>IF(ISBLANK('2013-14_data'!C14),"",'2013-14_data'!C14)</f>
        <v>2014</v>
      </c>
      <c r="C8" s="74" t="str">
        <f>IF(ISBLANK('2013-14_data'!D14),"",'2013-14_data'!D14)</f>
        <v/>
      </c>
      <c r="D8" s="43">
        <f>IF(ISBLANK('2013-14_data'!E14),"",'2013-14_data'!E14)</f>
        <v>0</v>
      </c>
      <c r="E8" s="63" t="str">
        <f>IF(ISBLANK('2013-14_data'!F14),"",'2013-14_data'!F14)</f>
        <v/>
      </c>
      <c r="F8" s="63" t="str">
        <f>IF(ISBLANK('2013-14_data'!G14),"",'2013-14_data'!G14)</f>
        <v/>
      </c>
      <c r="G8" s="63" t="str">
        <f>IF(ISBLANK('2013-14_data'!H14),"",'2013-14_data'!H14)</f>
        <v/>
      </c>
      <c r="H8" s="63" t="str">
        <f>IF(ISBLANK('2013-14_data'!I14),"",'2013-14_data'!I14)</f>
        <v/>
      </c>
      <c r="I8" s="63" t="str">
        <f>IF(ISBLANK('2013-14_data'!J14),"",'2013-14_data'!J14)</f>
        <v/>
      </c>
      <c r="J8" s="63" t="str">
        <f>IF(ISBLANK('2013-14_data'!K14),"",'2013-14_data'!K14)</f>
        <v/>
      </c>
      <c r="K8" s="63" t="str">
        <f>IF(ISBLANK('2013-14_data'!L14),"",'2013-14_data'!L14)</f>
        <v/>
      </c>
      <c r="L8" s="63" t="str">
        <f>IF(ISBLANK('2013-14_data'!M14),"",'2013-14_data'!M14)</f>
        <v/>
      </c>
      <c r="M8" s="63" t="str">
        <f>IF(ISBLANK('2013-14_data'!N14),"",'2013-14_data'!N14)</f>
        <v/>
      </c>
      <c r="N8" s="63" t="str">
        <f>IF(ISBLANK('2013-14_data'!O14),"",'2013-14_data'!O14)</f>
        <v/>
      </c>
      <c r="O8" s="63" t="str">
        <f>IF(ISBLANK('2013-14_data'!P14),"",'2013-14_data'!P14)</f>
        <v/>
      </c>
      <c r="P8" s="63" t="str">
        <f>IF(ISBLANK('2013-14_data'!Q14),"",'2013-14_data'!Q14)</f>
        <v/>
      </c>
      <c r="Q8" s="63" t="str">
        <f>IF(ISBLANK('2013-14_data'!R14),"",'2013-14_data'!R14)</f>
        <v/>
      </c>
      <c r="R8" s="63" t="str">
        <f>IF(ISBLANK('2013-14_data'!S14),"",'2013-14_data'!S14)</f>
        <v/>
      </c>
      <c r="S8" s="63" t="str">
        <f>IF(ISBLANK('2013-14_data'!T14),"",'2013-14_data'!T14)</f>
        <v/>
      </c>
      <c r="T8" s="63" t="str">
        <f>IF(ISBLANK('2013-14_data'!U14),"",'2013-14_data'!U14)</f>
        <v/>
      </c>
      <c r="U8" s="63" t="str">
        <f>IF(ISBLANK('2013-14_data'!V14),"",'2013-14_data'!V14)</f>
        <v/>
      </c>
      <c r="V8" s="13"/>
      <c r="W8" s="13"/>
      <c r="X8" s="17" t="str">
        <f t="shared" ref="X8:X17" si="2">IF(E8&lt;&gt;"",E8-$D8,"")</f>
        <v/>
      </c>
      <c r="Y8" s="17" t="str">
        <f t="shared" ref="Y8:Y17" si="3">IF(F8&lt;&gt;"",F8-$D8,"")</f>
        <v/>
      </c>
      <c r="Z8" s="17" t="str">
        <f t="shared" ref="Z8:Z17" si="4">IF(G8&lt;&gt;"",G8-$D8,"")</f>
        <v/>
      </c>
      <c r="AA8" s="17" t="str">
        <f t="shared" ref="AA8:AA17" si="5">IF(H8&lt;&gt;"",H8-$D8,"")</f>
        <v/>
      </c>
      <c r="AB8" s="17" t="str">
        <f t="shared" ref="AB8:AB17" si="6">IF(I8&lt;&gt;"",I8-$D8,"")</f>
        <v/>
      </c>
      <c r="AC8" s="17" t="str">
        <f t="shared" ref="AC8:AC17" si="7">IF(J8&lt;&gt;"",J8-$D8,"")</f>
        <v/>
      </c>
      <c r="AD8" s="17" t="str">
        <f t="shared" ref="AD8:AD17" si="8">IF(K8&lt;&gt;"",K8-$D8,"")</f>
        <v/>
      </c>
      <c r="AE8" s="17" t="str">
        <f t="shared" ref="AE8:AE17" si="9">IF(L8&lt;&gt;"",L8-$D8,"")</f>
        <v/>
      </c>
      <c r="AF8" s="17" t="str">
        <f t="shared" ref="AF8:AF17" si="10">IF(M8&lt;&gt;"",M8-$D8,"")</f>
        <v/>
      </c>
      <c r="AG8" s="17" t="str">
        <f t="shared" ref="AG8:AG17" si="11">IF(N8&lt;&gt;"",N8-$D8,"")</f>
        <v/>
      </c>
      <c r="AH8" s="17" t="str">
        <f t="shared" ref="AH8:AH17" si="12">IF(O8&lt;&gt;"",O8-$D8,"")</f>
        <v/>
      </c>
      <c r="AI8" s="17" t="str">
        <f t="shared" ref="AI8:AI17" si="13">IF(P8&lt;&gt;"",P8-$D8,"")</f>
        <v/>
      </c>
      <c r="AJ8" s="17" t="str">
        <f t="shared" ref="AJ8:AJ17" si="14">IF(Q8&lt;&gt;"",Q8-$D8,"")</f>
        <v/>
      </c>
      <c r="AK8" s="17" t="str">
        <f t="shared" ref="AK8:AK17" si="15">IF(R8&lt;&gt;"",R8-$D8,"")</f>
        <v/>
      </c>
      <c r="AL8" s="17" t="str">
        <f t="shared" ref="AL8:AL17" si="16">IF(S8&lt;&gt;"",S8-$D8,"")</f>
        <v/>
      </c>
      <c r="AM8" s="17" t="str">
        <f t="shared" ref="AM8:AM17" si="17">IF(T8&lt;&gt;"",T8-$D8,"")</f>
        <v/>
      </c>
      <c r="AN8" s="17" t="str">
        <f t="shared" ref="AN8:AN17" si="18">IF(U8&lt;&gt;"",U8-$D8,"")</f>
        <v/>
      </c>
    </row>
    <row r="9" spans="1:40" ht="39.75" customHeight="1" x14ac:dyDescent="0.25">
      <c r="A9" s="70" t="str">
        <f>IF(ISBLANK('2013-14_data'!B17),"",'2013-14_data'!B17)</f>
        <v>Overall Facility Rating*</v>
      </c>
      <c r="B9" s="91" t="str">
        <f>IF(ISBLANK('2013-14_data'!C17),"",'2013-14_data'!C17)</f>
        <v>2014</v>
      </c>
      <c r="C9" s="74" t="str">
        <f>IF(ISBLANK('2013-14_data'!D17),"",'2013-14_data'!D17)</f>
        <v/>
      </c>
      <c r="D9" s="43">
        <f>IF(ISBLANK('2013-14_data'!E17),"",'2013-14_data'!E17)</f>
        <v>100</v>
      </c>
      <c r="E9" s="63" t="str">
        <f>IF(ISBLANK('2013-14_data'!F17),"",'2013-14_data'!F17)</f>
        <v/>
      </c>
      <c r="F9" s="63" t="str">
        <f>IF(ISBLANK('2013-14_data'!G17),"",'2013-14_data'!G17)</f>
        <v/>
      </c>
      <c r="G9" s="63" t="str">
        <f>IF(ISBLANK('2013-14_data'!H17),"",'2013-14_data'!H17)</f>
        <v/>
      </c>
      <c r="H9" s="63" t="str">
        <f>IF(ISBLANK('2013-14_data'!I17),"",'2013-14_data'!I17)</f>
        <v/>
      </c>
      <c r="I9" s="63" t="str">
        <f>IF(ISBLANK('2013-14_data'!J17),"",'2013-14_data'!J17)</f>
        <v/>
      </c>
      <c r="J9" s="63" t="str">
        <f>IF(ISBLANK('2013-14_data'!K17),"",'2013-14_data'!K17)</f>
        <v/>
      </c>
      <c r="K9" s="63" t="str">
        <f>IF(ISBLANK('2013-14_data'!L17),"",'2013-14_data'!L17)</f>
        <v/>
      </c>
      <c r="L9" s="63" t="str">
        <f>IF(ISBLANK('2013-14_data'!M17),"",'2013-14_data'!M17)</f>
        <v/>
      </c>
      <c r="M9" s="63" t="str">
        <f>IF(ISBLANK('2013-14_data'!N17),"",'2013-14_data'!N17)</f>
        <v/>
      </c>
      <c r="N9" s="63" t="str">
        <f>IF(ISBLANK('2013-14_data'!O17),"",'2013-14_data'!O17)</f>
        <v/>
      </c>
      <c r="O9" s="63" t="str">
        <f>IF(ISBLANK('2013-14_data'!P17),"",'2013-14_data'!P17)</f>
        <v/>
      </c>
      <c r="P9" s="63" t="str">
        <f>IF(ISBLANK('2013-14_data'!Q17),"",'2013-14_data'!Q17)</f>
        <v/>
      </c>
      <c r="Q9" s="63" t="str">
        <f>IF(ISBLANK('2013-14_data'!R17),"",'2013-14_data'!R17)</f>
        <v/>
      </c>
      <c r="R9" s="63" t="str">
        <f>IF(ISBLANK('2013-14_data'!S17),"",'2013-14_data'!S17)</f>
        <v/>
      </c>
      <c r="S9" s="63" t="str">
        <f>IF(ISBLANK('2013-14_data'!T17),"",'2013-14_data'!T17)</f>
        <v/>
      </c>
      <c r="T9" s="63" t="str">
        <f>IF(ISBLANK('2013-14_data'!U17),"",'2013-14_data'!U17)</f>
        <v/>
      </c>
      <c r="U9" s="63" t="str">
        <f>IF(ISBLANK('2013-14_data'!V17),"",'2013-14_data'!V17)</f>
        <v/>
      </c>
      <c r="V9" s="13"/>
      <c r="W9" s="13"/>
      <c r="X9" s="17" t="str">
        <f t="shared" si="2"/>
        <v/>
      </c>
      <c r="Y9" s="17" t="str">
        <f t="shared" si="3"/>
        <v/>
      </c>
      <c r="Z9" s="17" t="str">
        <f t="shared" si="4"/>
        <v/>
      </c>
      <c r="AA9" s="17" t="str">
        <f t="shared" si="5"/>
        <v/>
      </c>
      <c r="AB9" s="17" t="str">
        <f t="shared" si="6"/>
        <v/>
      </c>
      <c r="AC9" s="17" t="str">
        <f t="shared" si="7"/>
        <v/>
      </c>
      <c r="AD9" s="17" t="str">
        <f t="shared" si="8"/>
        <v/>
      </c>
      <c r="AE9" s="17" t="str">
        <f t="shared" si="9"/>
        <v/>
      </c>
      <c r="AF9" s="17" t="str">
        <f t="shared" si="10"/>
        <v/>
      </c>
      <c r="AG9" s="17" t="str">
        <f t="shared" si="11"/>
        <v/>
      </c>
      <c r="AH9" s="17" t="str">
        <f t="shared" si="12"/>
        <v/>
      </c>
      <c r="AI9" s="17" t="str">
        <f t="shared" si="13"/>
        <v/>
      </c>
      <c r="AJ9" s="17" t="str">
        <f t="shared" si="14"/>
        <v/>
      </c>
      <c r="AK9" s="17" t="str">
        <f t="shared" si="15"/>
        <v/>
      </c>
      <c r="AL9" s="17" t="str">
        <f t="shared" si="16"/>
        <v/>
      </c>
      <c r="AM9" s="17" t="str">
        <f t="shared" si="17"/>
        <v/>
      </c>
      <c r="AN9" s="17" t="str">
        <f t="shared" si="18"/>
        <v/>
      </c>
    </row>
    <row r="10" spans="1:40" ht="39.75" customHeight="1" x14ac:dyDescent="0.25">
      <c r="A10" s="70" t="str">
        <f>IF(ISBLANK('2013-14_data'!B20),"",'2013-14_data'!B20)</f>
        <v>Credentialed Teacher Rate</v>
      </c>
      <c r="B10" s="91" t="str">
        <f>IF(ISBLANK('2013-14_data'!C20),"",'2013-14_data'!C20)</f>
        <v>2013</v>
      </c>
      <c r="C10" s="74" t="str">
        <f>IF(ISBLANK('2013-14_data'!D20),"",'2013-14_data'!D20)</f>
        <v/>
      </c>
      <c r="D10" s="43">
        <f>IF(ISBLANK('2013-14_data'!E20),"",'2013-14_data'!E20)</f>
        <v>100</v>
      </c>
      <c r="E10" s="63" t="str">
        <f>IF(ISBLANK('2013-14_data'!F20),"",'2013-14_data'!F20)</f>
        <v/>
      </c>
      <c r="F10" s="63" t="str">
        <f>IF(ISBLANK('2013-14_data'!G20),"",'2013-14_data'!G20)</f>
        <v/>
      </c>
      <c r="G10" s="63" t="str">
        <f>IF(ISBLANK('2013-14_data'!H20),"",'2013-14_data'!H20)</f>
        <v/>
      </c>
      <c r="H10" s="63" t="str">
        <f>IF(ISBLANK('2013-14_data'!I20),"",'2013-14_data'!I20)</f>
        <v/>
      </c>
      <c r="I10" s="63" t="str">
        <f>IF(ISBLANK('2013-14_data'!J20),"",'2013-14_data'!J20)</f>
        <v/>
      </c>
      <c r="J10" s="63" t="str">
        <f>IF(ISBLANK('2013-14_data'!K20),"",'2013-14_data'!K20)</f>
        <v/>
      </c>
      <c r="K10" s="63" t="str">
        <f>IF(ISBLANK('2013-14_data'!L20),"",'2013-14_data'!L20)</f>
        <v/>
      </c>
      <c r="L10" s="63" t="str">
        <f>IF(ISBLANK('2013-14_data'!M20),"",'2013-14_data'!M20)</f>
        <v/>
      </c>
      <c r="M10" s="63" t="str">
        <f>IF(ISBLANK('2013-14_data'!N20),"",'2013-14_data'!N20)</f>
        <v/>
      </c>
      <c r="N10" s="63" t="str">
        <f>IF(ISBLANK('2013-14_data'!O20),"",'2013-14_data'!O20)</f>
        <v/>
      </c>
      <c r="O10" s="63" t="str">
        <f>IF(ISBLANK('2013-14_data'!P20),"",'2013-14_data'!P20)</f>
        <v/>
      </c>
      <c r="P10" s="63" t="str">
        <f>IF(ISBLANK('2013-14_data'!Q20),"",'2013-14_data'!Q20)</f>
        <v/>
      </c>
      <c r="Q10" s="63" t="str">
        <f>IF(ISBLANK('2013-14_data'!R20),"",'2013-14_data'!R20)</f>
        <v/>
      </c>
      <c r="R10" s="63" t="str">
        <f>IF(ISBLANK('2013-14_data'!S20),"",'2013-14_data'!S20)</f>
        <v/>
      </c>
      <c r="S10" s="63" t="str">
        <f>IF(ISBLANK('2013-14_data'!T20),"",'2013-14_data'!T20)</f>
        <v/>
      </c>
      <c r="T10" s="63" t="str">
        <f>IF(ISBLANK('2013-14_data'!U20),"",'2013-14_data'!U20)</f>
        <v/>
      </c>
      <c r="U10" s="63" t="str">
        <f>IF(ISBLANK('2013-14_data'!V20),"",'2013-14_data'!V20)</f>
        <v/>
      </c>
      <c r="V10" s="13"/>
      <c r="W10" s="13"/>
      <c r="X10" s="17" t="str">
        <f t="shared" si="2"/>
        <v/>
      </c>
      <c r="Y10" s="17" t="str">
        <f t="shared" si="3"/>
        <v/>
      </c>
      <c r="Z10" s="17" t="str">
        <f t="shared" si="4"/>
        <v/>
      </c>
      <c r="AA10" s="17" t="str">
        <f t="shared" si="5"/>
        <v/>
      </c>
      <c r="AB10" s="17" t="str">
        <f t="shared" si="6"/>
        <v/>
      </c>
      <c r="AC10" s="17" t="str">
        <f t="shared" si="7"/>
        <v/>
      </c>
      <c r="AD10" s="17" t="str">
        <f t="shared" si="8"/>
        <v/>
      </c>
      <c r="AE10" s="17" t="str">
        <f t="shared" si="9"/>
        <v/>
      </c>
      <c r="AF10" s="17" t="str">
        <f t="shared" si="10"/>
        <v/>
      </c>
      <c r="AG10" s="17" t="str">
        <f t="shared" si="11"/>
        <v/>
      </c>
      <c r="AH10" s="17" t="str">
        <f t="shared" si="12"/>
        <v/>
      </c>
      <c r="AI10" s="17" t="str">
        <f t="shared" si="13"/>
        <v/>
      </c>
      <c r="AJ10" s="17" t="str">
        <f t="shared" si="14"/>
        <v/>
      </c>
      <c r="AK10" s="17" t="str">
        <f t="shared" si="15"/>
        <v/>
      </c>
      <c r="AL10" s="17" t="str">
        <f t="shared" si="16"/>
        <v/>
      </c>
      <c r="AM10" s="17" t="str">
        <f t="shared" si="17"/>
        <v/>
      </c>
      <c r="AN10" s="17" t="str">
        <f t="shared" si="18"/>
        <v/>
      </c>
    </row>
    <row r="11" spans="1:40" ht="39.75" customHeight="1" x14ac:dyDescent="0.25">
      <c r="A11" s="70" t="str">
        <f>IF(ISBLANK('2013-14_data'!B23),"",'2013-14_data'!B23)</f>
        <v>Credentialed Teacher Teaching Outside of Subject Area Rate</v>
      </c>
      <c r="B11" s="91" t="str">
        <f>IF(ISBLANK('2013-14_data'!C23),"",'2013-14_data'!C23)</f>
        <v>2013</v>
      </c>
      <c r="C11" s="74" t="str">
        <f>IF(ISBLANK('2013-14_data'!D23),"",'2013-14_data'!D23)</f>
        <v/>
      </c>
      <c r="D11" s="43">
        <f>IF(ISBLANK('2013-14_data'!E23),"",'2013-14_data'!E23)</f>
        <v>0</v>
      </c>
      <c r="E11" s="63" t="str">
        <f>IF(ISBLANK('2013-14_data'!F23),"",'2013-14_data'!F23)</f>
        <v/>
      </c>
      <c r="F11" s="63" t="str">
        <f>IF(ISBLANK('2013-14_data'!G23),"",'2013-14_data'!G23)</f>
        <v/>
      </c>
      <c r="G11" s="63" t="str">
        <f>IF(ISBLANK('2013-14_data'!H23),"",'2013-14_data'!H23)</f>
        <v/>
      </c>
      <c r="H11" s="63" t="str">
        <f>IF(ISBLANK('2013-14_data'!I23),"",'2013-14_data'!I23)</f>
        <v/>
      </c>
      <c r="I11" s="63" t="str">
        <f>IF(ISBLANK('2013-14_data'!J23),"",'2013-14_data'!J23)</f>
        <v/>
      </c>
      <c r="J11" s="63" t="str">
        <f>IF(ISBLANK('2013-14_data'!K23),"",'2013-14_data'!K23)</f>
        <v/>
      </c>
      <c r="K11" s="63" t="str">
        <f>IF(ISBLANK('2013-14_data'!L23),"",'2013-14_data'!L23)</f>
        <v/>
      </c>
      <c r="L11" s="63" t="str">
        <f>IF(ISBLANK('2013-14_data'!M23),"",'2013-14_data'!M23)</f>
        <v/>
      </c>
      <c r="M11" s="63" t="str">
        <f>IF(ISBLANK('2013-14_data'!N23),"",'2013-14_data'!N23)</f>
        <v/>
      </c>
      <c r="N11" s="63" t="str">
        <f>IF(ISBLANK('2013-14_data'!O23),"",'2013-14_data'!O23)</f>
        <v/>
      </c>
      <c r="O11" s="63" t="str">
        <f>IF(ISBLANK('2013-14_data'!P23),"",'2013-14_data'!P23)</f>
        <v/>
      </c>
      <c r="P11" s="63" t="str">
        <f>IF(ISBLANK('2013-14_data'!Q23),"",'2013-14_data'!Q23)</f>
        <v/>
      </c>
      <c r="Q11" s="63" t="str">
        <f>IF(ISBLANK('2013-14_data'!R23),"",'2013-14_data'!R23)</f>
        <v/>
      </c>
      <c r="R11" s="63" t="str">
        <f>IF(ISBLANK('2013-14_data'!S23),"",'2013-14_data'!S23)</f>
        <v/>
      </c>
      <c r="S11" s="63" t="str">
        <f>IF(ISBLANK('2013-14_data'!T23),"",'2013-14_data'!T23)</f>
        <v/>
      </c>
      <c r="T11" s="63" t="str">
        <f>IF(ISBLANK('2013-14_data'!U23),"",'2013-14_data'!U23)</f>
        <v/>
      </c>
      <c r="U11" s="63" t="str">
        <f>IF(ISBLANK('2013-14_data'!V23),"",'2013-14_data'!V23)</f>
        <v/>
      </c>
      <c r="V11" s="13"/>
      <c r="W11" s="13"/>
      <c r="X11" s="17" t="str">
        <f t="shared" si="2"/>
        <v/>
      </c>
      <c r="Y11" s="17" t="str">
        <f t="shared" si="3"/>
        <v/>
      </c>
      <c r="Z11" s="17" t="str">
        <f t="shared" si="4"/>
        <v/>
      </c>
      <c r="AA11" s="17" t="str">
        <f t="shared" si="5"/>
        <v/>
      </c>
      <c r="AB11" s="17" t="str">
        <f t="shared" si="6"/>
        <v/>
      </c>
      <c r="AC11" s="17" t="str">
        <f t="shared" si="7"/>
        <v/>
      </c>
      <c r="AD11" s="17" t="str">
        <f t="shared" si="8"/>
        <v/>
      </c>
      <c r="AE11" s="17" t="str">
        <f t="shared" si="9"/>
        <v/>
      </c>
      <c r="AF11" s="17" t="str">
        <f t="shared" si="10"/>
        <v/>
      </c>
      <c r="AG11" s="17" t="str">
        <f t="shared" si="11"/>
        <v/>
      </c>
      <c r="AH11" s="17" t="str">
        <f t="shared" si="12"/>
        <v/>
      </c>
      <c r="AI11" s="17" t="str">
        <f t="shared" si="13"/>
        <v/>
      </c>
      <c r="AJ11" s="17" t="str">
        <f t="shared" si="14"/>
        <v/>
      </c>
      <c r="AK11" s="17" t="str">
        <f t="shared" si="15"/>
        <v/>
      </c>
      <c r="AL11" s="17" t="str">
        <f t="shared" si="16"/>
        <v/>
      </c>
      <c r="AM11" s="17" t="str">
        <f t="shared" si="17"/>
        <v/>
      </c>
      <c r="AN11" s="17" t="str">
        <f t="shared" si="18"/>
        <v/>
      </c>
    </row>
    <row r="12" spans="1:40" ht="39.75" customHeight="1" x14ac:dyDescent="0.25">
      <c r="A12" s="70" t="str">
        <f>IF(ISBLANK('2013-14_data'!B26),"",'2013-14_data'!B26)</f>
        <v>Teacher of English Learners Missassignment Rate</v>
      </c>
      <c r="B12" s="91" t="str">
        <f>IF(ISBLANK('2013-14_data'!C26),"",'2013-14_data'!C26)</f>
        <v>2013</v>
      </c>
      <c r="C12" s="74" t="str">
        <f>IF(ISBLANK('2013-14_data'!D26),"",'2013-14_data'!D26)</f>
        <v/>
      </c>
      <c r="D12" s="43">
        <f>IF(ISBLANK('2013-14_data'!E26),"",'2013-14_data'!E26)</f>
        <v>0</v>
      </c>
      <c r="E12" s="63" t="str">
        <f>IF(ISBLANK('2013-14_data'!F26),"",'2013-14_data'!F26)</f>
        <v/>
      </c>
      <c r="F12" s="63" t="str">
        <f>IF(ISBLANK('2013-14_data'!G26),"",'2013-14_data'!G26)</f>
        <v/>
      </c>
      <c r="G12" s="63" t="str">
        <f>IF(ISBLANK('2013-14_data'!H26),"",'2013-14_data'!H26)</f>
        <v/>
      </c>
      <c r="H12" s="63" t="str">
        <f>IF(ISBLANK('2013-14_data'!I26),"",'2013-14_data'!I26)</f>
        <v/>
      </c>
      <c r="I12" s="63" t="str">
        <f>IF(ISBLANK('2013-14_data'!J26),"",'2013-14_data'!J26)</f>
        <v/>
      </c>
      <c r="J12" s="63" t="str">
        <f>IF(ISBLANK('2013-14_data'!K26),"",'2013-14_data'!K26)</f>
        <v/>
      </c>
      <c r="K12" s="63" t="str">
        <f>IF(ISBLANK('2013-14_data'!L26),"",'2013-14_data'!L26)</f>
        <v/>
      </c>
      <c r="L12" s="63" t="str">
        <f>IF(ISBLANK('2013-14_data'!M26),"",'2013-14_data'!M26)</f>
        <v/>
      </c>
      <c r="M12" s="63" t="str">
        <f>IF(ISBLANK('2013-14_data'!N26),"",'2013-14_data'!N26)</f>
        <v/>
      </c>
      <c r="N12" s="63" t="str">
        <f>IF(ISBLANK('2013-14_data'!O26),"",'2013-14_data'!O26)</f>
        <v/>
      </c>
      <c r="O12" s="44">
        <f>IF(ISBLANK('2013-14_data'!P26),"",'2013-14_data'!P26)</f>
        <v>0</v>
      </c>
      <c r="P12" s="63" t="str">
        <f>IF(ISBLANK('2013-14_data'!Q26),"",'2013-14_data'!Q26)</f>
        <v/>
      </c>
      <c r="Q12" s="63" t="str">
        <f>IF(ISBLANK('2013-14_data'!R26),"",'2013-14_data'!R26)</f>
        <v/>
      </c>
      <c r="R12" s="63" t="str">
        <f>IF(ISBLANK('2013-14_data'!S26),"",'2013-14_data'!S26)</f>
        <v/>
      </c>
      <c r="S12" s="63" t="str">
        <f>IF(ISBLANK('2013-14_data'!T26),"",'2013-14_data'!T26)</f>
        <v/>
      </c>
      <c r="T12" s="63" t="str">
        <f>IF(ISBLANK('2013-14_data'!U26),"",'2013-14_data'!U26)</f>
        <v/>
      </c>
      <c r="U12" s="63" t="str">
        <f>IF(ISBLANK('2013-14_data'!V26),"",'2013-14_data'!V26)</f>
        <v/>
      </c>
      <c r="V12" s="13"/>
      <c r="W12" s="13"/>
      <c r="X12" s="17" t="str">
        <f t="shared" si="2"/>
        <v/>
      </c>
      <c r="Y12" s="17" t="str">
        <f t="shared" si="3"/>
        <v/>
      </c>
      <c r="Z12" s="17" t="str">
        <f t="shared" si="4"/>
        <v/>
      </c>
      <c r="AA12" s="17" t="str">
        <f t="shared" si="5"/>
        <v/>
      </c>
      <c r="AB12" s="17" t="str">
        <f t="shared" si="6"/>
        <v/>
      </c>
      <c r="AC12" s="17" t="str">
        <f t="shared" si="7"/>
        <v/>
      </c>
      <c r="AD12" s="17" t="str">
        <f t="shared" si="8"/>
        <v/>
      </c>
      <c r="AE12" s="17" t="str">
        <f t="shared" si="9"/>
        <v/>
      </c>
      <c r="AF12" s="17" t="str">
        <f t="shared" si="10"/>
        <v/>
      </c>
      <c r="AG12" s="17" t="str">
        <f t="shared" si="11"/>
        <v/>
      </c>
      <c r="AH12" s="17">
        <f t="shared" si="12"/>
        <v>0</v>
      </c>
      <c r="AI12" s="17" t="str">
        <f t="shared" si="13"/>
        <v/>
      </c>
      <c r="AJ12" s="17" t="str">
        <f t="shared" si="14"/>
        <v/>
      </c>
      <c r="AK12" s="17" t="str">
        <f t="shared" si="15"/>
        <v/>
      </c>
      <c r="AL12" s="17" t="str">
        <f t="shared" si="16"/>
        <v/>
      </c>
      <c r="AM12" s="17" t="str">
        <f t="shared" si="17"/>
        <v/>
      </c>
      <c r="AN12" s="17" t="str">
        <f t="shared" si="18"/>
        <v/>
      </c>
    </row>
    <row r="13" spans="1:40" ht="39.75" customHeight="1" x14ac:dyDescent="0.25">
      <c r="A13" s="70" t="str">
        <f>IF(ISBLANK('2013-14_data'!B29),"",'2013-14_data'!B29)</f>
        <v>Highly Qualified Teacher Rate</v>
      </c>
      <c r="B13" s="91" t="str">
        <f>IF(ISBLANK('2013-14_data'!C29),"",'2013-14_data'!C29)</f>
        <v>2013</v>
      </c>
      <c r="C13" s="74" t="str">
        <f>IF(ISBLANK('2013-14_data'!D29),"",'2013-14_data'!D29)</f>
        <v/>
      </c>
      <c r="D13" s="43">
        <f>IF(ISBLANK('2013-14_data'!E29),"",'2013-14_data'!E29)</f>
        <v>100</v>
      </c>
      <c r="E13" s="63" t="str">
        <f>IF(ISBLANK('2013-14_data'!F29),"",'2013-14_data'!F29)</f>
        <v/>
      </c>
      <c r="F13" s="63" t="str">
        <f>IF(ISBLANK('2013-14_data'!G29),"",'2013-14_data'!G29)</f>
        <v/>
      </c>
      <c r="G13" s="63" t="str">
        <f>IF(ISBLANK('2013-14_data'!H29),"",'2013-14_data'!H29)</f>
        <v/>
      </c>
      <c r="H13" s="63" t="str">
        <f>IF(ISBLANK('2013-14_data'!I29),"",'2013-14_data'!I29)</f>
        <v/>
      </c>
      <c r="I13" s="63" t="str">
        <f>IF(ISBLANK('2013-14_data'!J29),"",'2013-14_data'!J29)</f>
        <v/>
      </c>
      <c r="J13" s="63" t="str">
        <f>IF(ISBLANK('2013-14_data'!K29),"",'2013-14_data'!K29)</f>
        <v/>
      </c>
      <c r="K13" s="63" t="str">
        <f>IF(ISBLANK('2013-14_data'!L29),"",'2013-14_data'!L29)</f>
        <v/>
      </c>
      <c r="L13" s="63" t="str">
        <f>IF(ISBLANK('2013-14_data'!M29),"",'2013-14_data'!M29)</f>
        <v/>
      </c>
      <c r="M13" s="63" t="str">
        <f>IF(ISBLANK('2013-14_data'!N29),"",'2013-14_data'!N29)</f>
        <v/>
      </c>
      <c r="N13" s="63" t="str">
        <f>IF(ISBLANK('2013-14_data'!O29),"",'2013-14_data'!O29)</f>
        <v/>
      </c>
      <c r="O13" s="63" t="str">
        <f>IF(ISBLANK('2013-14_data'!P29),"",'2013-14_data'!P29)</f>
        <v/>
      </c>
      <c r="P13" s="63" t="str">
        <f>IF(ISBLANK('2013-14_data'!Q29),"",'2013-14_data'!Q29)</f>
        <v/>
      </c>
      <c r="Q13" s="63" t="str">
        <f>IF(ISBLANK('2013-14_data'!R29),"",'2013-14_data'!R29)</f>
        <v/>
      </c>
      <c r="R13" s="63" t="str">
        <f>IF(ISBLANK('2013-14_data'!S29),"",'2013-14_data'!S29)</f>
        <v/>
      </c>
      <c r="S13" s="63" t="str">
        <f>IF(ISBLANK('2013-14_data'!T29),"",'2013-14_data'!T29)</f>
        <v/>
      </c>
      <c r="T13" s="63" t="str">
        <f>IF(ISBLANK('2013-14_data'!U29),"",'2013-14_data'!U29)</f>
        <v/>
      </c>
      <c r="U13" s="63" t="str">
        <f>IF(ISBLANK('2013-14_data'!V29),"",'2013-14_data'!V29)</f>
        <v/>
      </c>
      <c r="V13" s="13"/>
      <c r="W13" s="13"/>
      <c r="X13" s="17" t="str">
        <f t="shared" si="2"/>
        <v/>
      </c>
      <c r="Y13" s="17" t="str">
        <f t="shared" si="3"/>
        <v/>
      </c>
      <c r="Z13" s="17" t="str">
        <f t="shared" si="4"/>
        <v/>
      </c>
      <c r="AA13" s="17" t="str">
        <f t="shared" si="5"/>
        <v/>
      </c>
      <c r="AB13" s="17" t="str">
        <f t="shared" si="6"/>
        <v/>
      </c>
      <c r="AC13" s="17" t="str">
        <f t="shared" si="7"/>
        <v/>
      </c>
      <c r="AD13" s="17" t="str">
        <f t="shared" si="8"/>
        <v/>
      </c>
      <c r="AE13" s="17" t="str">
        <f t="shared" si="9"/>
        <v/>
      </c>
      <c r="AF13" s="17" t="str">
        <f t="shared" si="10"/>
        <v/>
      </c>
      <c r="AG13" s="17" t="str">
        <f t="shared" si="11"/>
        <v/>
      </c>
      <c r="AH13" s="17" t="str">
        <f t="shared" si="12"/>
        <v/>
      </c>
      <c r="AI13" s="17" t="str">
        <f t="shared" si="13"/>
        <v/>
      </c>
      <c r="AJ13" s="17" t="str">
        <f t="shared" si="14"/>
        <v/>
      </c>
      <c r="AK13" s="17" t="str">
        <f t="shared" si="15"/>
        <v/>
      </c>
      <c r="AL13" s="17" t="str">
        <f t="shared" si="16"/>
        <v/>
      </c>
      <c r="AM13" s="17" t="str">
        <f t="shared" si="17"/>
        <v/>
      </c>
      <c r="AN13" s="17" t="str">
        <f t="shared" si="18"/>
        <v/>
      </c>
    </row>
    <row r="14" spans="1:40" ht="39.75" customHeight="1" x14ac:dyDescent="0.25">
      <c r="A14" s="70" t="str">
        <f>IF(ISBLANK('2013-14_data'!B32),"",'2013-14_data'!B32)</f>
        <v>Most Recently Adopted Textbooks Rate</v>
      </c>
      <c r="B14" s="91" t="str">
        <f>IF(ISBLANK('2013-14_data'!C32),"",'2013-14_data'!C32)</f>
        <v>2014</v>
      </c>
      <c r="C14" s="74" t="str">
        <f>IF(ISBLANK('2013-14_data'!D32),"",'2013-14_data'!D32)</f>
        <v/>
      </c>
      <c r="D14" s="43">
        <f>IF(ISBLANK('2013-14_data'!E32),"",'2013-14_data'!E32)</f>
        <v>100</v>
      </c>
      <c r="E14" s="63" t="str">
        <f>IF(ISBLANK('2013-14_data'!F32),"",'2013-14_data'!F32)</f>
        <v/>
      </c>
      <c r="F14" s="63" t="str">
        <f>IF(ISBLANK('2013-14_data'!G32),"",'2013-14_data'!G32)</f>
        <v/>
      </c>
      <c r="G14" s="63" t="str">
        <f>IF(ISBLANK('2013-14_data'!H32),"",'2013-14_data'!H32)</f>
        <v/>
      </c>
      <c r="H14" s="63" t="str">
        <f>IF(ISBLANK('2013-14_data'!I32),"",'2013-14_data'!I32)</f>
        <v/>
      </c>
      <c r="I14" s="63" t="str">
        <f>IF(ISBLANK('2013-14_data'!J32),"",'2013-14_data'!J32)</f>
        <v/>
      </c>
      <c r="J14" s="63" t="str">
        <f>IF(ISBLANK('2013-14_data'!K32),"",'2013-14_data'!K32)</f>
        <v/>
      </c>
      <c r="K14" s="63" t="str">
        <f>IF(ISBLANK('2013-14_data'!L32),"",'2013-14_data'!L32)</f>
        <v/>
      </c>
      <c r="L14" s="63" t="str">
        <f>IF(ISBLANK('2013-14_data'!M32),"",'2013-14_data'!M32)</f>
        <v/>
      </c>
      <c r="M14" s="63" t="str">
        <f>IF(ISBLANK('2013-14_data'!N32),"",'2013-14_data'!N32)</f>
        <v/>
      </c>
      <c r="N14" s="63" t="str">
        <f>IF(ISBLANK('2013-14_data'!O32),"",'2013-14_data'!O32)</f>
        <v/>
      </c>
      <c r="O14" s="63" t="str">
        <f>IF(ISBLANK('2013-14_data'!P32),"",'2013-14_data'!P32)</f>
        <v/>
      </c>
      <c r="P14" s="63" t="str">
        <f>IF(ISBLANK('2013-14_data'!Q32),"",'2013-14_data'!Q32)</f>
        <v/>
      </c>
      <c r="Q14" s="63" t="str">
        <f>IF(ISBLANK('2013-14_data'!R32),"",'2013-14_data'!R32)</f>
        <v/>
      </c>
      <c r="R14" s="63" t="str">
        <f>IF(ISBLANK('2013-14_data'!S32),"",'2013-14_data'!S32)</f>
        <v/>
      </c>
      <c r="S14" s="63" t="str">
        <f>IF(ISBLANK('2013-14_data'!T32),"",'2013-14_data'!T32)</f>
        <v/>
      </c>
      <c r="T14" s="63" t="str">
        <f>IF(ISBLANK('2013-14_data'!U32),"",'2013-14_data'!U32)</f>
        <v/>
      </c>
      <c r="U14" s="63" t="str">
        <f>IF(ISBLANK('2013-14_data'!V32),"",'2013-14_data'!V32)</f>
        <v/>
      </c>
      <c r="V14" s="13"/>
      <c r="W14" s="13"/>
      <c r="X14" s="17" t="str">
        <f t="shared" si="2"/>
        <v/>
      </c>
      <c r="Y14" s="17" t="str">
        <f t="shared" si="3"/>
        <v/>
      </c>
      <c r="Z14" s="17" t="str">
        <f t="shared" si="4"/>
        <v/>
      </c>
      <c r="AA14" s="17" t="str">
        <f t="shared" si="5"/>
        <v/>
      </c>
      <c r="AB14" s="17" t="str">
        <f t="shared" si="6"/>
        <v/>
      </c>
      <c r="AC14" s="17" t="str">
        <f t="shared" si="7"/>
        <v/>
      </c>
      <c r="AD14" s="17" t="str">
        <f t="shared" si="8"/>
        <v/>
      </c>
      <c r="AE14" s="17" t="str">
        <f t="shared" si="9"/>
        <v/>
      </c>
      <c r="AF14" s="17" t="str">
        <f t="shared" si="10"/>
        <v/>
      </c>
      <c r="AG14" s="17" t="str">
        <f t="shared" si="11"/>
        <v/>
      </c>
      <c r="AH14" s="17" t="str">
        <f t="shared" si="12"/>
        <v/>
      </c>
      <c r="AI14" s="17" t="str">
        <f t="shared" si="13"/>
        <v/>
      </c>
      <c r="AJ14" s="17" t="str">
        <f t="shared" si="14"/>
        <v/>
      </c>
      <c r="AK14" s="17" t="str">
        <f t="shared" si="15"/>
        <v/>
      </c>
      <c r="AL14" s="17" t="str">
        <f t="shared" si="16"/>
        <v/>
      </c>
      <c r="AM14" s="17" t="str">
        <f t="shared" si="17"/>
        <v/>
      </c>
      <c r="AN14" s="17" t="str">
        <f t="shared" si="18"/>
        <v/>
      </c>
    </row>
    <row r="15" spans="1:40" ht="36" hidden="1" customHeight="1" x14ac:dyDescent="0.25">
      <c r="A15" s="70" t="str">
        <f>IF(ISBLANK('2013-14_data'!B35),"",'2013-14_data'!B35)</f>
        <v>District Identified 1</v>
      </c>
      <c r="B15" s="91" t="str">
        <f>IF(ISBLANK('2013-14_data'!C35),"",'2013-14_data'!C35)</f>
        <v/>
      </c>
      <c r="C15" s="45" t="str">
        <f>IF(ISBLANK('2013-14_data'!D35),"",'2013-14_data'!D35)</f>
        <v/>
      </c>
      <c r="D15" s="45" t="str">
        <f>IF(ISBLANK('2013-14_data'!E35),"",'2013-14_data'!E35)</f>
        <v/>
      </c>
      <c r="E15" s="45" t="str">
        <f>IF(ISBLANK('2013-14_data'!F35),"",'2013-14_data'!F35)</f>
        <v/>
      </c>
      <c r="F15" s="45" t="str">
        <f>IF(ISBLANK('2013-14_data'!G35),"",'2013-14_data'!G35)</f>
        <v/>
      </c>
      <c r="G15" s="45" t="str">
        <f>IF(ISBLANK('2013-14_data'!H35),"",'2013-14_data'!H35)</f>
        <v/>
      </c>
      <c r="H15" s="45" t="str">
        <f>IF(ISBLANK('2013-14_data'!I35),"",'2013-14_data'!I35)</f>
        <v/>
      </c>
      <c r="I15" s="45" t="str">
        <f>IF(ISBLANK('2013-14_data'!J35),"",'2013-14_data'!J35)</f>
        <v/>
      </c>
      <c r="J15" s="45" t="str">
        <f>IF(ISBLANK('2013-14_data'!K35),"",'2013-14_data'!K35)</f>
        <v/>
      </c>
      <c r="K15" s="45" t="str">
        <f>IF(ISBLANK('2013-14_data'!L35),"",'2013-14_data'!L35)</f>
        <v/>
      </c>
      <c r="L15" s="45" t="str">
        <f>IF(ISBLANK('2013-14_data'!M35),"",'2013-14_data'!M35)</f>
        <v/>
      </c>
      <c r="M15" s="45" t="str">
        <f>IF(ISBLANK('2013-14_data'!N35),"",'2013-14_data'!N35)</f>
        <v/>
      </c>
      <c r="N15" s="45" t="str">
        <f>IF(ISBLANK('2013-14_data'!O35),"",'2013-14_data'!O35)</f>
        <v/>
      </c>
      <c r="O15" s="45" t="str">
        <f>IF(ISBLANK('2013-14_data'!P35),"",'2013-14_data'!P35)</f>
        <v/>
      </c>
      <c r="P15" s="45" t="str">
        <f>IF(ISBLANK('2013-14_data'!Q35),"",'2013-14_data'!Q35)</f>
        <v/>
      </c>
      <c r="Q15" s="45" t="str">
        <f>IF(ISBLANK('2013-14_data'!R35),"",'2013-14_data'!R35)</f>
        <v/>
      </c>
      <c r="R15" s="45" t="str">
        <f>IF(ISBLANK('2013-14_data'!S35),"",'2013-14_data'!S35)</f>
        <v/>
      </c>
      <c r="S15" s="45" t="str">
        <f>IF(ISBLANK('2013-14_data'!T35),"",'2013-14_data'!T35)</f>
        <v/>
      </c>
      <c r="T15" s="45" t="str">
        <f>IF(ISBLANK('2013-14_data'!U35),"",'2013-14_data'!U35)</f>
        <v/>
      </c>
      <c r="U15" s="45" t="str">
        <f>IF(ISBLANK('2013-14_data'!V35),"",'2013-14_data'!V35)</f>
        <v/>
      </c>
      <c r="V15" s="19"/>
      <c r="W15" s="19"/>
      <c r="X15" s="17" t="str">
        <f t="shared" si="2"/>
        <v/>
      </c>
      <c r="Y15" s="17" t="str">
        <f t="shared" si="3"/>
        <v/>
      </c>
      <c r="Z15" s="17" t="str">
        <f t="shared" si="4"/>
        <v/>
      </c>
      <c r="AA15" s="17" t="str">
        <f t="shared" si="5"/>
        <v/>
      </c>
      <c r="AB15" s="17" t="str">
        <f t="shared" si="6"/>
        <v/>
      </c>
      <c r="AC15" s="17" t="str">
        <f t="shared" si="7"/>
        <v/>
      </c>
      <c r="AD15" s="17" t="str">
        <f t="shared" si="8"/>
        <v/>
      </c>
      <c r="AE15" s="17" t="str">
        <f t="shared" si="9"/>
        <v/>
      </c>
      <c r="AF15" s="17" t="str">
        <f t="shared" si="10"/>
        <v/>
      </c>
      <c r="AG15" s="17" t="str">
        <f t="shared" si="11"/>
        <v/>
      </c>
      <c r="AH15" s="17" t="str">
        <f t="shared" si="12"/>
        <v/>
      </c>
      <c r="AI15" s="17" t="str">
        <f t="shared" si="13"/>
        <v/>
      </c>
      <c r="AJ15" s="17" t="str">
        <f t="shared" si="14"/>
        <v/>
      </c>
      <c r="AK15" s="17" t="str">
        <f t="shared" si="15"/>
        <v/>
      </c>
      <c r="AL15" s="17" t="str">
        <f t="shared" si="16"/>
        <v/>
      </c>
      <c r="AM15" s="17" t="str">
        <f t="shared" si="17"/>
        <v/>
      </c>
      <c r="AN15" s="17" t="str">
        <f t="shared" si="18"/>
        <v/>
      </c>
    </row>
    <row r="16" spans="1:40" ht="36" hidden="1" customHeight="1" x14ac:dyDescent="0.25">
      <c r="A16" s="70" t="str">
        <f>IF(ISBLANK('2013-14_data'!B38),"",'2013-14_data'!B38)</f>
        <v>District Identified 2</v>
      </c>
      <c r="B16" s="91" t="str">
        <f>IF(ISBLANK('2013-14_data'!C38),"",'2013-14_data'!C38)</f>
        <v/>
      </c>
      <c r="C16" s="45" t="str">
        <f>IF(ISBLANK('2013-14_data'!D38),"",'2013-14_data'!D38)</f>
        <v/>
      </c>
      <c r="D16" s="45" t="str">
        <f>IF(ISBLANK('2013-14_data'!E38),"",'2013-14_data'!E38)</f>
        <v/>
      </c>
      <c r="E16" s="45" t="str">
        <f>IF(ISBLANK('2013-14_data'!F38),"",'2013-14_data'!F38)</f>
        <v/>
      </c>
      <c r="F16" s="45" t="str">
        <f>IF(ISBLANK('2013-14_data'!G38),"",'2013-14_data'!G38)</f>
        <v/>
      </c>
      <c r="G16" s="45" t="str">
        <f>IF(ISBLANK('2013-14_data'!H38),"",'2013-14_data'!H38)</f>
        <v/>
      </c>
      <c r="H16" s="45" t="str">
        <f>IF(ISBLANK('2013-14_data'!I38),"",'2013-14_data'!I38)</f>
        <v/>
      </c>
      <c r="I16" s="45" t="str">
        <f>IF(ISBLANK('2013-14_data'!J38),"",'2013-14_data'!J38)</f>
        <v/>
      </c>
      <c r="J16" s="45" t="str">
        <f>IF(ISBLANK('2013-14_data'!K38),"",'2013-14_data'!K38)</f>
        <v/>
      </c>
      <c r="K16" s="45" t="str">
        <f>IF(ISBLANK('2013-14_data'!L38),"",'2013-14_data'!L38)</f>
        <v/>
      </c>
      <c r="L16" s="45" t="str">
        <f>IF(ISBLANK('2013-14_data'!M38),"",'2013-14_data'!M38)</f>
        <v/>
      </c>
      <c r="M16" s="45" t="str">
        <f>IF(ISBLANK('2013-14_data'!N38),"",'2013-14_data'!N38)</f>
        <v/>
      </c>
      <c r="N16" s="45" t="str">
        <f>IF(ISBLANK('2013-14_data'!O38),"",'2013-14_data'!O38)</f>
        <v/>
      </c>
      <c r="O16" s="45" t="str">
        <f>IF(ISBLANK('2013-14_data'!P38),"",'2013-14_data'!P38)</f>
        <v/>
      </c>
      <c r="P16" s="45" t="str">
        <f>IF(ISBLANK('2013-14_data'!Q38),"",'2013-14_data'!Q38)</f>
        <v/>
      </c>
      <c r="Q16" s="45" t="str">
        <f>IF(ISBLANK('2013-14_data'!R38),"",'2013-14_data'!R38)</f>
        <v/>
      </c>
      <c r="R16" s="45" t="str">
        <f>IF(ISBLANK('2013-14_data'!S38),"",'2013-14_data'!S38)</f>
        <v/>
      </c>
      <c r="S16" s="45" t="str">
        <f>IF(ISBLANK('2013-14_data'!T38),"",'2013-14_data'!T38)</f>
        <v/>
      </c>
      <c r="T16" s="45" t="str">
        <f>IF(ISBLANK('2013-14_data'!U38),"",'2013-14_data'!U38)</f>
        <v/>
      </c>
      <c r="U16" s="45" t="str">
        <f>IF(ISBLANK('2013-14_data'!V38),"",'2013-14_data'!V38)</f>
        <v/>
      </c>
      <c r="V16" s="19"/>
      <c r="W16" s="19"/>
      <c r="X16" s="17" t="str">
        <f t="shared" si="2"/>
        <v/>
      </c>
      <c r="Y16" s="17" t="str">
        <f t="shared" si="3"/>
        <v/>
      </c>
      <c r="Z16" s="17" t="str">
        <f t="shared" si="4"/>
        <v/>
      </c>
      <c r="AA16" s="17" t="str">
        <f t="shared" si="5"/>
        <v/>
      </c>
      <c r="AB16" s="17" t="str">
        <f t="shared" si="6"/>
        <v/>
      </c>
      <c r="AC16" s="17" t="str">
        <f t="shared" si="7"/>
        <v/>
      </c>
      <c r="AD16" s="17" t="str">
        <f t="shared" si="8"/>
        <v/>
      </c>
      <c r="AE16" s="17" t="str">
        <f t="shared" si="9"/>
        <v/>
      </c>
      <c r="AF16" s="17" t="str">
        <f t="shared" si="10"/>
        <v/>
      </c>
      <c r="AG16" s="17" t="str">
        <f t="shared" si="11"/>
        <v/>
      </c>
      <c r="AH16" s="17" t="str">
        <f t="shared" si="12"/>
        <v/>
      </c>
      <c r="AI16" s="17" t="str">
        <f t="shared" si="13"/>
        <v/>
      </c>
      <c r="AJ16" s="17" t="str">
        <f t="shared" si="14"/>
        <v/>
      </c>
      <c r="AK16" s="17" t="str">
        <f t="shared" si="15"/>
        <v/>
      </c>
      <c r="AL16" s="17" t="str">
        <f t="shared" si="16"/>
        <v/>
      </c>
      <c r="AM16" s="17" t="str">
        <f t="shared" si="17"/>
        <v/>
      </c>
      <c r="AN16" s="17" t="str">
        <f t="shared" si="18"/>
        <v/>
      </c>
    </row>
    <row r="17" spans="1:40" ht="36" hidden="1" customHeight="1" x14ac:dyDescent="0.25">
      <c r="A17" s="70" t="str">
        <f>IF(ISBLANK('2013-14_data'!B41),"",'2013-14_data'!B41)</f>
        <v>District Identified 3</v>
      </c>
      <c r="B17" s="91" t="str">
        <f>IF(ISBLANK('2013-14_data'!C41),"",'2013-14_data'!C41)</f>
        <v/>
      </c>
      <c r="C17" s="45" t="str">
        <f>IF(ISBLANK('2013-14_data'!D41),"",'2013-14_data'!D41)</f>
        <v/>
      </c>
      <c r="D17" s="45" t="str">
        <f>IF(ISBLANK('2013-14_data'!E41),"",'2013-14_data'!E41)</f>
        <v/>
      </c>
      <c r="E17" s="45" t="str">
        <f>IF(ISBLANK('2013-14_data'!F41),"",'2013-14_data'!F41)</f>
        <v/>
      </c>
      <c r="F17" s="45" t="str">
        <f>IF(ISBLANK('2013-14_data'!G41),"",'2013-14_data'!G41)</f>
        <v/>
      </c>
      <c r="G17" s="45" t="str">
        <f>IF(ISBLANK('2013-14_data'!H41),"",'2013-14_data'!H41)</f>
        <v/>
      </c>
      <c r="H17" s="45" t="str">
        <f>IF(ISBLANK('2013-14_data'!I41),"",'2013-14_data'!I41)</f>
        <v/>
      </c>
      <c r="I17" s="45" t="str">
        <f>IF(ISBLANK('2013-14_data'!J41),"",'2013-14_data'!J41)</f>
        <v/>
      </c>
      <c r="J17" s="45" t="str">
        <f>IF(ISBLANK('2013-14_data'!K41),"",'2013-14_data'!K41)</f>
        <v/>
      </c>
      <c r="K17" s="45" t="str">
        <f>IF(ISBLANK('2013-14_data'!L41),"",'2013-14_data'!L41)</f>
        <v/>
      </c>
      <c r="L17" s="45" t="str">
        <f>IF(ISBLANK('2013-14_data'!M41),"",'2013-14_data'!M41)</f>
        <v/>
      </c>
      <c r="M17" s="45" t="str">
        <f>IF(ISBLANK('2013-14_data'!N41),"",'2013-14_data'!N41)</f>
        <v/>
      </c>
      <c r="N17" s="45" t="str">
        <f>IF(ISBLANK('2013-14_data'!O41),"",'2013-14_data'!O41)</f>
        <v/>
      </c>
      <c r="O17" s="45" t="str">
        <f>IF(ISBLANK('2013-14_data'!P41),"",'2013-14_data'!P41)</f>
        <v/>
      </c>
      <c r="P17" s="45" t="str">
        <f>IF(ISBLANK('2013-14_data'!Q41),"",'2013-14_data'!Q41)</f>
        <v/>
      </c>
      <c r="Q17" s="45" t="str">
        <f>IF(ISBLANK('2013-14_data'!R41),"",'2013-14_data'!R41)</f>
        <v/>
      </c>
      <c r="R17" s="45" t="str">
        <f>IF(ISBLANK('2013-14_data'!S41),"",'2013-14_data'!S41)</f>
        <v/>
      </c>
      <c r="S17" s="45" t="str">
        <f>IF(ISBLANK('2013-14_data'!T41),"",'2013-14_data'!T41)</f>
        <v/>
      </c>
      <c r="T17" s="45" t="str">
        <f>IF(ISBLANK('2013-14_data'!U41),"",'2013-14_data'!U41)</f>
        <v/>
      </c>
      <c r="U17" s="45" t="str">
        <f>IF(ISBLANK('2013-14_data'!V41),"",'2013-14_data'!V41)</f>
        <v/>
      </c>
      <c r="V17" s="19"/>
      <c r="W17" s="19"/>
      <c r="X17" s="17" t="str">
        <f t="shared" si="2"/>
        <v/>
      </c>
      <c r="Y17" s="17" t="str">
        <f t="shared" si="3"/>
        <v/>
      </c>
      <c r="Z17" s="17" t="str">
        <f t="shared" si="4"/>
        <v/>
      </c>
      <c r="AA17" s="17" t="str">
        <f t="shared" si="5"/>
        <v/>
      </c>
      <c r="AB17" s="17" t="str">
        <f t="shared" si="6"/>
        <v/>
      </c>
      <c r="AC17" s="17" t="str">
        <f t="shared" si="7"/>
        <v/>
      </c>
      <c r="AD17" s="17" t="str">
        <f t="shared" si="8"/>
        <v/>
      </c>
      <c r="AE17" s="17" t="str">
        <f t="shared" si="9"/>
        <v/>
      </c>
      <c r="AF17" s="17" t="str">
        <f t="shared" si="10"/>
        <v/>
      </c>
      <c r="AG17" s="17" t="str">
        <f t="shared" si="11"/>
        <v/>
      </c>
      <c r="AH17" s="17" t="str">
        <f t="shared" si="12"/>
        <v/>
      </c>
      <c r="AI17" s="17" t="str">
        <f t="shared" si="13"/>
        <v/>
      </c>
      <c r="AJ17" s="17" t="str">
        <f t="shared" si="14"/>
        <v/>
      </c>
      <c r="AK17" s="17" t="str">
        <f t="shared" si="15"/>
        <v/>
      </c>
      <c r="AL17" s="17" t="str">
        <f t="shared" si="16"/>
        <v/>
      </c>
      <c r="AM17" s="17" t="str">
        <f t="shared" si="17"/>
        <v/>
      </c>
      <c r="AN17" s="17" t="str">
        <f t="shared" si="18"/>
        <v/>
      </c>
    </row>
    <row r="18" spans="1:40" ht="33.75" customHeight="1" x14ac:dyDescent="0.25">
      <c r="A18" s="69" t="s">
        <v>121</v>
      </c>
      <c r="B18" s="93"/>
      <c r="C18" s="57"/>
      <c r="D18" s="57"/>
      <c r="E18" s="55" t="str">
        <f>IF(COUNTA(X19:X24)-COUNTBLANK(X19:X24)&gt;0,(COUNTIF(X19:X24,"&gt;=0")/(COUNTA(X19:X24)-COUNTBLANK(X19:X24))),"")</f>
        <v/>
      </c>
      <c r="F18" s="55" t="str">
        <f t="shared" ref="F18:U18" si="19">IF(COUNTA(Y19:Y24)-COUNTBLANK(Y19:Y24)&gt;0,(COUNTIF(Y19:Y24,"&gt;=0")/(COUNTA(Y19:Y24)-COUNTBLANK(Y19:Y24))),"")</f>
        <v/>
      </c>
      <c r="G18" s="55" t="str">
        <f t="shared" si="19"/>
        <v/>
      </c>
      <c r="H18" s="55" t="str">
        <f t="shared" si="19"/>
        <v/>
      </c>
      <c r="I18" s="55" t="str">
        <f t="shared" si="19"/>
        <v/>
      </c>
      <c r="J18" s="55" t="str">
        <f t="shared" si="19"/>
        <v/>
      </c>
      <c r="K18" s="55" t="str">
        <f t="shared" si="19"/>
        <v/>
      </c>
      <c r="L18" s="55" t="str">
        <f t="shared" si="19"/>
        <v/>
      </c>
      <c r="M18" s="55" t="str">
        <f t="shared" si="19"/>
        <v/>
      </c>
      <c r="N18" s="55" t="str">
        <f t="shared" si="19"/>
        <v/>
      </c>
      <c r="O18" s="55" t="str">
        <f t="shared" si="19"/>
        <v/>
      </c>
      <c r="P18" s="55" t="str">
        <f t="shared" si="19"/>
        <v/>
      </c>
      <c r="Q18" s="55" t="str">
        <f t="shared" si="19"/>
        <v/>
      </c>
      <c r="R18" s="55" t="str">
        <f t="shared" si="19"/>
        <v/>
      </c>
      <c r="S18" s="55" t="str">
        <f t="shared" si="19"/>
        <v/>
      </c>
      <c r="T18" s="55" t="str">
        <f t="shared" si="19"/>
        <v/>
      </c>
      <c r="U18" s="55" t="str">
        <f t="shared" si="19"/>
        <v/>
      </c>
      <c r="V18" s="21"/>
      <c r="W18" s="21"/>
      <c r="X18" s="21"/>
      <c r="Y18" s="21"/>
      <c r="Z18" s="21"/>
      <c r="AA18" s="21"/>
      <c r="AB18" s="21"/>
      <c r="AC18" s="21"/>
      <c r="AD18" s="21"/>
      <c r="AE18" s="21"/>
      <c r="AF18" s="21"/>
      <c r="AG18" s="21"/>
      <c r="AH18" s="21"/>
      <c r="AI18" s="21"/>
      <c r="AJ18" s="21"/>
      <c r="AK18" s="21"/>
      <c r="AL18" s="21"/>
      <c r="AM18" s="21"/>
      <c r="AN18" s="21"/>
    </row>
    <row r="19" spans="1:40" ht="39.75" customHeight="1" x14ac:dyDescent="0.25">
      <c r="A19" s="70" t="str">
        <f>IF(ISBLANK('2013-14_data'!B44),"",'2013-14_data'!B44)</f>
        <v>Common Core ELA Implementation*</v>
      </c>
      <c r="B19" s="92" t="str">
        <f>IF(ISBLANK('2013-14_data'!C44),"",'2013-14_data'!C44)</f>
        <v>2014</v>
      </c>
      <c r="C19" s="75" t="str">
        <f>IF(ISBLANK('2013-14_data'!D44),"",'2013-14_data'!D44)</f>
        <v/>
      </c>
      <c r="D19" s="45">
        <f>IF(ISBLANK('2013-14_data'!E44),"",'2013-14_data'!E44)</f>
        <v>80</v>
      </c>
      <c r="E19" s="45" t="str">
        <f>IF(ISBLANK('2013-14_data'!F44),"",'2013-14_data'!F44)</f>
        <v/>
      </c>
      <c r="F19" s="45" t="str">
        <f>IF(ISBLANK('2013-14_data'!G44),"",'2013-14_data'!G44)</f>
        <v/>
      </c>
      <c r="G19" s="45" t="str">
        <f>IF(ISBLANK('2013-14_data'!H44),"",'2013-14_data'!H44)</f>
        <v/>
      </c>
      <c r="H19" s="45" t="str">
        <f>IF(ISBLANK('2013-14_data'!I44),"",'2013-14_data'!I44)</f>
        <v/>
      </c>
      <c r="I19" s="45" t="str">
        <f>IF(ISBLANK('2013-14_data'!J44),"",'2013-14_data'!J44)</f>
        <v/>
      </c>
      <c r="J19" s="45" t="str">
        <f>IF(ISBLANK('2013-14_data'!K44),"",'2013-14_data'!K44)</f>
        <v/>
      </c>
      <c r="K19" s="45" t="str">
        <f>IF(ISBLANK('2013-14_data'!L44),"",'2013-14_data'!L44)</f>
        <v/>
      </c>
      <c r="L19" s="45" t="str">
        <f>IF(ISBLANK('2013-14_data'!M44),"",'2013-14_data'!M44)</f>
        <v/>
      </c>
      <c r="M19" s="45" t="str">
        <f>IF(ISBLANK('2013-14_data'!N44),"",'2013-14_data'!N44)</f>
        <v/>
      </c>
      <c r="N19" s="45" t="str">
        <f>IF(ISBLANK('2013-14_data'!O44),"",'2013-14_data'!O44)</f>
        <v/>
      </c>
      <c r="O19" s="45" t="str">
        <f>IF(ISBLANK('2013-14_data'!P44),"",'2013-14_data'!P44)</f>
        <v/>
      </c>
      <c r="P19" s="45" t="str">
        <f>IF(ISBLANK('2013-14_data'!Q44),"",'2013-14_data'!Q44)</f>
        <v/>
      </c>
      <c r="Q19" s="45" t="str">
        <f>IF(ISBLANK('2013-14_data'!R44),"",'2013-14_data'!R44)</f>
        <v/>
      </c>
      <c r="R19" s="45" t="str">
        <f>IF(ISBLANK('2013-14_data'!S44),"",'2013-14_data'!S44)</f>
        <v/>
      </c>
      <c r="S19" s="45" t="str">
        <f>IF(ISBLANK('2013-14_data'!T44),"",'2013-14_data'!T44)</f>
        <v/>
      </c>
      <c r="T19" s="45" t="str">
        <f>IF(ISBLANK('2013-14_data'!U44),"",'2013-14_data'!U44)</f>
        <v/>
      </c>
      <c r="U19" s="45" t="str">
        <f>IF(ISBLANK('2013-14_data'!V44),"",'2013-14_data'!V44)</f>
        <v/>
      </c>
      <c r="V19" s="17"/>
      <c r="W19" s="17"/>
      <c r="X19" s="17" t="str">
        <f t="shared" ref="X19:X24" si="20">IF(E19&lt;&gt;"",E19-$D19,"")</f>
        <v/>
      </c>
      <c r="Y19" s="17" t="str">
        <f t="shared" ref="Y19:AN19" si="21">IF(F19&lt;&gt;"",F19-$D19,"")</f>
        <v/>
      </c>
      <c r="Z19" s="17" t="str">
        <f t="shared" si="21"/>
        <v/>
      </c>
      <c r="AA19" s="17" t="str">
        <f t="shared" si="21"/>
        <v/>
      </c>
      <c r="AB19" s="17" t="str">
        <f t="shared" si="21"/>
        <v/>
      </c>
      <c r="AC19" s="17" t="str">
        <f t="shared" si="21"/>
        <v/>
      </c>
      <c r="AD19" s="17" t="str">
        <f t="shared" si="21"/>
        <v/>
      </c>
      <c r="AE19" s="17" t="str">
        <f t="shared" si="21"/>
        <v/>
      </c>
      <c r="AF19" s="17" t="str">
        <f t="shared" si="21"/>
        <v/>
      </c>
      <c r="AG19" s="17" t="str">
        <f t="shared" si="21"/>
        <v/>
      </c>
      <c r="AH19" s="17" t="str">
        <f t="shared" si="21"/>
        <v/>
      </c>
      <c r="AI19" s="17" t="str">
        <f t="shared" si="21"/>
        <v/>
      </c>
      <c r="AJ19" s="17" t="str">
        <f t="shared" si="21"/>
        <v/>
      </c>
      <c r="AK19" s="17" t="str">
        <f t="shared" si="21"/>
        <v/>
      </c>
      <c r="AL19" s="17" t="str">
        <f t="shared" si="21"/>
        <v/>
      </c>
      <c r="AM19" s="17" t="str">
        <f t="shared" si="21"/>
        <v/>
      </c>
      <c r="AN19" s="17" t="str">
        <f t="shared" si="21"/>
        <v/>
      </c>
    </row>
    <row r="20" spans="1:40" ht="39.75" customHeight="1" x14ac:dyDescent="0.25">
      <c r="A20" s="70" t="str">
        <f>IF(ISBLANK('2013-14_data'!B47),"",'2013-14_data'!B47)</f>
        <v>Common Core Math Implementation*</v>
      </c>
      <c r="B20" s="91" t="str">
        <f>IF(ISBLANK('2013-14_data'!C47),"",'2013-14_data'!C47)</f>
        <v>2014</v>
      </c>
      <c r="C20" s="74" t="str">
        <f>IF(ISBLANK('2013-14_data'!D47),"",'2013-14_data'!D47)</f>
        <v/>
      </c>
      <c r="D20" s="43">
        <f>IF(ISBLANK('2013-14_data'!E47),"",'2013-14_data'!E47)</f>
        <v>90</v>
      </c>
      <c r="E20" s="44" t="str">
        <f>IF(ISBLANK('2013-14_data'!F47),"",'2013-14_data'!F47)</f>
        <v/>
      </c>
      <c r="F20" s="44" t="str">
        <f>IF(ISBLANK('2013-14_data'!G47),"",'2013-14_data'!G47)</f>
        <v/>
      </c>
      <c r="G20" s="44" t="str">
        <f>IF(ISBLANK('2013-14_data'!H47),"",'2013-14_data'!H47)</f>
        <v/>
      </c>
      <c r="H20" s="44" t="str">
        <f>IF(ISBLANK('2013-14_data'!I47),"",'2013-14_data'!I47)</f>
        <v/>
      </c>
      <c r="I20" s="44" t="str">
        <f>IF(ISBLANK('2013-14_data'!J47),"",'2013-14_data'!J47)</f>
        <v/>
      </c>
      <c r="J20" s="44" t="str">
        <f>IF(ISBLANK('2013-14_data'!K47),"",'2013-14_data'!K47)</f>
        <v/>
      </c>
      <c r="K20" s="44" t="str">
        <f>IF(ISBLANK('2013-14_data'!L47),"",'2013-14_data'!L47)</f>
        <v/>
      </c>
      <c r="L20" s="44" t="str">
        <f>IF(ISBLANK('2013-14_data'!M47),"",'2013-14_data'!M47)</f>
        <v/>
      </c>
      <c r="M20" s="44" t="str">
        <f>IF(ISBLANK('2013-14_data'!N47),"",'2013-14_data'!N47)</f>
        <v/>
      </c>
      <c r="N20" s="44" t="str">
        <f>IF(ISBLANK('2013-14_data'!O47),"",'2013-14_data'!O47)</f>
        <v/>
      </c>
      <c r="O20" s="44" t="str">
        <f>IF(ISBLANK('2013-14_data'!P47),"",'2013-14_data'!P47)</f>
        <v/>
      </c>
      <c r="P20" s="44" t="str">
        <f>IF(ISBLANK('2013-14_data'!Q47),"",'2013-14_data'!Q47)</f>
        <v/>
      </c>
      <c r="Q20" s="44" t="str">
        <f>IF(ISBLANK('2013-14_data'!R47),"",'2013-14_data'!R47)</f>
        <v/>
      </c>
      <c r="R20" s="44" t="str">
        <f>IF(ISBLANK('2013-14_data'!S47),"",'2013-14_data'!S47)</f>
        <v/>
      </c>
      <c r="S20" s="44" t="str">
        <f>IF(ISBLANK('2013-14_data'!T47),"",'2013-14_data'!T47)</f>
        <v/>
      </c>
      <c r="T20" s="44" t="str">
        <f>IF(ISBLANK('2013-14_data'!U47),"",'2013-14_data'!U47)</f>
        <v/>
      </c>
      <c r="U20" s="44" t="str">
        <f>IF(ISBLANK('2013-14_data'!V47),"",'2013-14_data'!V47)</f>
        <v/>
      </c>
      <c r="V20" s="17"/>
      <c r="W20" s="17"/>
      <c r="X20" s="17" t="str">
        <f t="shared" si="20"/>
        <v/>
      </c>
      <c r="Y20" s="17" t="str">
        <f t="shared" ref="Y20:AN24" si="22">IF(F20&lt;&gt;"",F20-$D20,"")</f>
        <v/>
      </c>
      <c r="Z20" s="17" t="str">
        <f t="shared" si="22"/>
        <v/>
      </c>
      <c r="AA20" s="17" t="str">
        <f t="shared" si="22"/>
        <v/>
      </c>
      <c r="AB20" s="17" t="str">
        <f t="shared" si="22"/>
        <v/>
      </c>
      <c r="AC20" s="17" t="str">
        <f t="shared" si="22"/>
        <v/>
      </c>
      <c r="AD20" s="17" t="str">
        <f t="shared" si="22"/>
        <v/>
      </c>
      <c r="AE20" s="17" t="str">
        <f t="shared" si="22"/>
        <v/>
      </c>
      <c r="AF20" s="17" t="str">
        <f t="shared" si="22"/>
        <v/>
      </c>
      <c r="AG20" s="17" t="str">
        <f t="shared" si="22"/>
        <v/>
      </c>
      <c r="AH20" s="17" t="str">
        <f t="shared" si="22"/>
        <v/>
      </c>
      <c r="AI20" s="17" t="str">
        <f t="shared" si="22"/>
        <v/>
      </c>
      <c r="AJ20" s="17" t="str">
        <f t="shared" si="22"/>
        <v/>
      </c>
      <c r="AK20" s="17" t="str">
        <f t="shared" si="22"/>
        <v/>
      </c>
      <c r="AL20" s="17" t="str">
        <f t="shared" si="22"/>
        <v/>
      </c>
      <c r="AM20" s="17" t="str">
        <f t="shared" si="22"/>
        <v/>
      </c>
      <c r="AN20" s="17" t="str">
        <f t="shared" si="22"/>
        <v/>
      </c>
    </row>
    <row r="21" spans="1:40" ht="39.75" customHeight="1" x14ac:dyDescent="0.25">
      <c r="A21" s="70" t="str">
        <f>IF(ISBLANK('2013-14_data'!B50),"",'2013-14_data'!B50)</f>
        <v>Common Core for English Learners*</v>
      </c>
      <c r="B21" s="94" t="str">
        <f>IF(ISBLANK('2013-14_data'!C50),"",'2013-14_data'!C50)</f>
        <v>2014</v>
      </c>
      <c r="C21" s="62" t="str">
        <f>IF(ISBLANK('2013-14_data'!D50),"",'2013-14_data'!D50)</f>
        <v/>
      </c>
      <c r="D21" s="46">
        <f>IF(ISBLANK('2013-14_data'!E50),"",'2013-14_data'!E50)</f>
        <v>85</v>
      </c>
      <c r="E21" s="46" t="str">
        <f>IF(ISBLANK('2013-14_data'!F50),"",'2013-14_data'!F50)</f>
        <v/>
      </c>
      <c r="F21" s="46" t="str">
        <f>IF(ISBLANK('2013-14_data'!G50),"",'2013-14_data'!G50)</f>
        <v/>
      </c>
      <c r="G21" s="46" t="str">
        <f>IF(ISBLANK('2013-14_data'!H50),"",'2013-14_data'!H50)</f>
        <v/>
      </c>
      <c r="H21" s="46" t="str">
        <f>IF(ISBLANK('2013-14_data'!I50),"",'2013-14_data'!I50)</f>
        <v/>
      </c>
      <c r="I21" s="46" t="str">
        <f>IF(ISBLANK('2013-14_data'!J50),"",'2013-14_data'!J50)</f>
        <v/>
      </c>
      <c r="J21" s="46" t="str">
        <f>IF(ISBLANK('2013-14_data'!K50),"",'2013-14_data'!K50)</f>
        <v/>
      </c>
      <c r="K21" s="46" t="str">
        <f>IF(ISBLANK('2013-14_data'!L50),"",'2013-14_data'!L50)</f>
        <v/>
      </c>
      <c r="L21" s="46" t="str">
        <f>IF(ISBLANK('2013-14_data'!M50),"",'2013-14_data'!M50)</f>
        <v/>
      </c>
      <c r="M21" s="46" t="str">
        <f>IF(ISBLANK('2013-14_data'!N50),"",'2013-14_data'!N50)</f>
        <v/>
      </c>
      <c r="N21" s="46" t="str">
        <f>IF(ISBLANK('2013-14_data'!O50),"",'2013-14_data'!O50)</f>
        <v/>
      </c>
      <c r="O21" s="46" t="str">
        <f>IF(ISBLANK('2013-14_data'!P50),"",'2013-14_data'!P50)</f>
        <v/>
      </c>
      <c r="P21" s="46" t="str">
        <f>IF(ISBLANK('2013-14_data'!Q50),"",'2013-14_data'!Q50)</f>
        <v/>
      </c>
      <c r="Q21" s="46" t="str">
        <f>IF(ISBLANK('2013-14_data'!R50),"",'2013-14_data'!R50)</f>
        <v/>
      </c>
      <c r="R21" s="46" t="str">
        <f>IF(ISBLANK('2013-14_data'!S50),"",'2013-14_data'!S50)</f>
        <v/>
      </c>
      <c r="S21" s="46" t="str">
        <f>IF(ISBLANK('2013-14_data'!T50),"",'2013-14_data'!T50)</f>
        <v/>
      </c>
      <c r="T21" s="46" t="str">
        <f>IF(ISBLANK('2013-14_data'!U50),"",'2013-14_data'!U50)</f>
        <v/>
      </c>
      <c r="U21" s="46" t="str">
        <f>IF(ISBLANK('2013-14_data'!V50),"",'2013-14_data'!V50)</f>
        <v/>
      </c>
      <c r="V21" s="17"/>
      <c r="W21" s="17"/>
      <c r="X21" s="17" t="str">
        <f t="shared" si="20"/>
        <v/>
      </c>
      <c r="Y21" s="17" t="str">
        <f t="shared" si="22"/>
        <v/>
      </c>
      <c r="Z21" s="17" t="str">
        <f t="shared" si="22"/>
        <v/>
      </c>
      <c r="AA21" s="17" t="str">
        <f t="shared" si="22"/>
        <v/>
      </c>
      <c r="AB21" s="17" t="str">
        <f t="shared" si="22"/>
        <v/>
      </c>
      <c r="AC21" s="17" t="str">
        <f t="shared" si="22"/>
        <v/>
      </c>
      <c r="AD21" s="17" t="str">
        <f t="shared" si="22"/>
        <v/>
      </c>
      <c r="AE21" s="17" t="str">
        <f t="shared" si="22"/>
        <v/>
      </c>
      <c r="AF21" s="17" t="str">
        <f t="shared" si="22"/>
        <v/>
      </c>
      <c r="AG21" s="17" t="str">
        <f t="shared" si="22"/>
        <v/>
      </c>
      <c r="AH21" s="17" t="str">
        <f t="shared" si="22"/>
        <v/>
      </c>
      <c r="AI21" s="17" t="str">
        <f t="shared" si="22"/>
        <v/>
      </c>
      <c r="AJ21" s="17" t="str">
        <f t="shared" si="22"/>
        <v/>
      </c>
      <c r="AK21" s="17" t="str">
        <f t="shared" si="22"/>
        <v/>
      </c>
      <c r="AL21" s="17" t="str">
        <f t="shared" si="22"/>
        <v/>
      </c>
      <c r="AM21" s="17" t="str">
        <f t="shared" si="22"/>
        <v/>
      </c>
      <c r="AN21" s="17" t="str">
        <f t="shared" si="22"/>
        <v/>
      </c>
    </row>
    <row r="22" spans="1:40" ht="39.75" hidden="1" customHeight="1" x14ac:dyDescent="0.25">
      <c r="A22" s="70" t="s">
        <v>55</v>
      </c>
      <c r="B22" s="90" t="str">
        <f>IF(ISBLANK('2013-14_data'!C53),"",'2013-14_data'!C53)</f>
        <v/>
      </c>
      <c r="C22" s="42" t="str">
        <f>IF(ISBLANK('2013-14_data'!D53),"",'2013-14_data'!D53)</f>
        <v/>
      </c>
      <c r="D22" s="42" t="str">
        <f>IF(ISBLANK('2013-14_data'!E53),"",'2013-14_data'!E53)</f>
        <v/>
      </c>
      <c r="E22" s="46" t="str">
        <f>IF(ISBLANK('2013-14_data'!F53),"",'2013-14_data'!F53)</f>
        <v/>
      </c>
      <c r="F22" s="46" t="str">
        <f>IF(ISBLANK('2013-14_data'!G53),"",'2013-14_data'!G53)</f>
        <v/>
      </c>
      <c r="G22" s="46" t="str">
        <f>IF(ISBLANK('2013-14_data'!H53),"",'2013-14_data'!H53)</f>
        <v/>
      </c>
      <c r="H22" s="46" t="str">
        <f>IF(ISBLANK('2013-14_data'!I53),"",'2013-14_data'!I53)</f>
        <v/>
      </c>
      <c r="I22" s="46" t="str">
        <f>IF(ISBLANK('2013-14_data'!J53),"",'2013-14_data'!J53)</f>
        <v/>
      </c>
      <c r="J22" s="46" t="str">
        <f>IF(ISBLANK('2013-14_data'!K53),"",'2013-14_data'!K53)</f>
        <v/>
      </c>
      <c r="K22" s="46" t="str">
        <f>IF(ISBLANK('2013-14_data'!L53),"",'2013-14_data'!L53)</f>
        <v/>
      </c>
      <c r="L22" s="46" t="str">
        <f>IF(ISBLANK('2013-14_data'!M53),"",'2013-14_data'!M53)</f>
        <v/>
      </c>
      <c r="M22" s="46" t="str">
        <f>IF(ISBLANK('2013-14_data'!N53),"",'2013-14_data'!N53)</f>
        <v/>
      </c>
      <c r="N22" s="46" t="str">
        <f>IF(ISBLANK('2013-14_data'!O53),"",'2013-14_data'!O53)</f>
        <v/>
      </c>
      <c r="O22" s="46" t="str">
        <f>IF(ISBLANK('2013-14_data'!P53),"",'2013-14_data'!P53)</f>
        <v/>
      </c>
      <c r="P22" s="46" t="str">
        <f>IF(ISBLANK('2013-14_data'!Q53),"",'2013-14_data'!Q53)</f>
        <v/>
      </c>
      <c r="Q22" s="46" t="str">
        <f>IF(ISBLANK('2013-14_data'!R53),"",'2013-14_data'!R53)</f>
        <v/>
      </c>
      <c r="R22" s="46" t="str">
        <f>IF(ISBLANK('2013-14_data'!S53),"",'2013-14_data'!S53)</f>
        <v/>
      </c>
      <c r="S22" s="46" t="str">
        <f>IF(ISBLANK('2013-14_data'!T53),"",'2013-14_data'!T53)</f>
        <v/>
      </c>
      <c r="T22" s="46" t="str">
        <f>IF(ISBLANK('2013-14_data'!U53),"",'2013-14_data'!U53)</f>
        <v/>
      </c>
      <c r="U22" s="46" t="str">
        <f>IF(ISBLANK('2013-14_data'!V53),"",'2013-14_data'!V53)</f>
        <v/>
      </c>
      <c r="V22" s="17"/>
      <c r="W22" s="17"/>
      <c r="X22" s="17" t="str">
        <f t="shared" si="20"/>
        <v/>
      </c>
      <c r="Y22" s="17" t="str">
        <f t="shared" si="22"/>
        <v/>
      </c>
      <c r="Z22" s="17" t="str">
        <f t="shared" si="22"/>
        <v/>
      </c>
      <c r="AA22" s="17" t="str">
        <f t="shared" si="22"/>
        <v/>
      </c>
      <c r="AB22" s="17" t="str">
        <f t="shared" si="22"/>
        <v/>
      </c>
      <c r="AC22" s="17" t="str">
        <f t="shared" si="22"/>
        <v/>
      </c>
      <c r="AD22" s="17" t="str">
        <f t="shared" si="22"/>
        <v/>
      </c>
      <c r="AE22" s="17" t="str">
        <f t="shared" si="22"/>
        <v/>
      </c>
      <c r="AF22" s="17" t="str">
        <f t="shared" si="22"/>
        <v/>
      </c>
      <c r="AG22" s="17" t="str">
        <f t="shared" si="22"/>
        <v/>
      </c>
      <c r="AH22" s="17" t="str">
        <f t="shared" si="22"/>
        <v/>
      </c>
      <c r="AI22" s="17" t="str">
        <f t="shared" si="22"/>
        <v/>
      </c>
      <c r="AJ22" s="17" t="str">
        <f t="shared" si="22"/>
        <v/>
      </c>
      <c r="AK22" s="17" t="str">
        <f t="shared" si="22"/>
        <v/>
      </c>
      <c r="AL22" s="17" t="str">
        <f t="shared" si="22"/>
        <v/>
      </c>
      <c r="AM22" s="17" t="str">
        <f t="shared" si="22"/>
        <v/>
      </c>
      <c r="AN22" s="17" t="str">
        <f t="shared" si="22"/>
        <v/>
      </c>
    </row>
    <row r="23" spans="1:40" ht="39.75" hidden="1" customHeight="1" x14ac:dyDescent="0.25">
      <c r="A23" s="70" t="s">
        <v>56</v>
      </c>
      <c r="B23" s="90" t="str">
        <f>IF(ISBLANK('2013-14_data'!C56),"",'2013-14_data'!C56)</f>
        <v/>
      </c>
      <c r="C23" s="42" t="str">
        <f>IF(ISBLANK('2013-14_data'!D56),"",'2013-14_data'!D56)</f>
        <v/>
      </c>
      <c r="D23" s="42" t="str">
        <f>IF(ISBLANK('2013-14_data'!E56),"",'2013-14_data'!E56)</f>
        <v/>
      </c>
      <c r="E23" s="46" t="str">
        <f>IF(ISBLANK('2013-14_data'!F56),"",'2013-14_data'!F56)</f>
        <v/>
      </c>
      <c r="F23" s="46" t="str">
        <f>IF(ISBLANK('2013-14_data'!G56),"",'2013-14_data'!G56)</f>
        <v/>
      </c>
      <c r="G23" s="46" t="str">
        <f>IF(ISBLANK('2013-14_data'!H56),"",'2013-14_data'!H56)</f>
        <v/>
      </c>
      <c r="H23" s="46" t="str">
        <f>IF(ISBLANK('2013-14_data'!I56),"",'2013-14_data'!I56)</f>
        <v/>
      </c>
      <c r="I23" s="46" t="str">
        <f>IF(ISBLANK('2013-14_data'!J56),"",'2013-14_data'!J56)</f>
        <v/>
      </c>
      <c r="J23" s="46" t="str">
        <f>IF(ISBLANK('2013-14_data'!K56),"",'2013-14_data'!K56)</f>
        <v/>
      </c>
      <c r="K23" s="46" t="str">
        <f>IF(ISBLANK('2013-14_data'!L56),"",'2013-14_data'!L56)</f>
        <v/>
      </c>
      <c r="L23" s="46" t="str">
        <f>IF(ISBLANK('2013-14_data'!M56),"",'2013-14_data'!M56)</f>
        <v/>
      </c>
      <c r="M23" s="46" t="str">
        <f>IF(ISBLANK('2013-14_data'!N56),"",'2013-14_data'!N56)</f>
        <v/>
      </c>
      <c r="N23" s="46" t="str">
        <f>IF(ISBLANK('2013-14_data'!O56),"",'2013-14_data'!O56)</f>
        <v/>
      </c>
      <c r="O23" s="46" t="str">
        <f>IF(ISBLANK('2013-14_data'!P56),"",'2013-14_data'!P56)</f>
        <v/>
      </c>
      <c r="P23" s="46" t="str">
        <f>IF(ISBLANK('2013-14_data'!Q56),"",'2013-14_data'!Q56)</f>
        <v/>
      </c>
      <c r="Q23" s="46" t="str">
        <f>IF(ISBLANK('2013-14_data'!R56),"",'2013-14_data'!R56)</f>
        <v/>
      </c>
      <c r="R23" s="46" t="str">
        <f>IF(ISBLANK('2013-14_data'!S56),"",'2013-14_data'!S56)</f>
        <v/>
      </c>
      <c r="S23" s="46" t="str">
        <f>IF(ISBLANK('2013-14_data'!T56),"",'2013-14_data'!T56)</f>
        <v/>
      </c>
      <c r="T23" s="46" t="str">
        <f>IF(ISBLANK('2013-14_data'!U56),"",'2013-14_data'!U56)</f>
        <v/>
      </c>
      <c r="U23" s="46" t="str">
        <f>IF(ISBLANK('2013-14_data'!V56),"",'2013-14_data'!V56)</f>
        <v/>
      </c>
      <c r="V23" s="17"/>
      <c r="W23" s="17"/>
      <c r="X23" s="17" t="str">
        <f t="shared" si="20"/>
        <v/>
      </c>
      <c r="Y23" s="17" t="str">
        <f t="shared" si="22"/>
        <v/>
      </c>
      <c r="Z23" s="17" t="str">
        <f t="shared" si="22"/>
        <v/>
      </c>
      <c r="AA23" s="17" t="str">
        <f t="shared" si="22"/>
        <v/>
      </c>
      <c r="AB23" s="17" t="str">
        <f t="shared" si="22"/>
        <v/>
      </c>
      <c r="AC23" s="17" t="str">
        <f t="shared" si="22"/>
        <v/>
      </c>
      <c r="AD23" s="17" t="str">
        <f t="shared" si="22"/>
        <v/>
      </c>
      <c r="AE23" s="17" t="str">
        <f t="shared" si="22"/>
        <v/>
      </c>
      <c r="AF23" s="17" t="str">
        <f t="shared" si="22"/>
        <v/>
      </c>
      <c r="AG23" s="17" t="str">
        <f t="shared" si="22"/>
        <v/>
      </c>
      <c r="AH23" s="17" t="str">
        <f t="shared" si="22"/>
        <v/>
      </c>
      <c r="AI23" s="17" t="str">
        <f t="shared" si="22"/>
        <v/>
      </c>
      <c r="AJ23" s="17" t="str">
        <f t="shared" si="22"/>
        <v/>
      </c>
      <c r="AK23" s="17" t="str">
        <f t="shared" si="22"/>
        <v/>
      </c>
      <c r="AL23" s="17" t="str">
        <f t="shared" si="22"/>
        <v/>
      </c>
      <c r="AM23" s="17" t="str">
        <f t="shared" si="22"/>
        <v/>
      </c>
      <c r="AN23" s="17" t="str">
        <f t="shared" si="22"/>
        <v/>
      </c>
    </row>
    <row r="24" spans="1:40" ht="39.75" hidden="1" customHeight="1" x14ac:dyDescent="0.25">
      <c r="A24" s="70" t="s">
        <v>57</v>
      </c>
      <c r="B24" s="90" t="str">
        <f>IF(ISBLANK('2013-14_data'!C59),"",'2013-14_data'!C59)</f>
        <v/>
      </c>
      <c r="C24" s="42" t="str">
        <f>IF(ISBLANK('2013-14_data'!D59),"",'2013-14_data'!D59)</f>
        <v/>
      </c>
      <c r="D24" s="42" t="str">
        <f>IF(ISBLANK('2013-14_data'!E59),"",'2013-14_data'!E59)</f>
        <v/>
      </c>
      <c r="E24" s="46" t="str">
        <f>IF(ISBLANK('2013-14_data'!F59),"",'2013-14_data'!F59)</f>
        <v/>
      </c>
      <c r="F24" s="46" t="str">
        <f>IF(ISBLANK('2013-14_data'!G59),"",'2013-14_data'!G59)</f>
        <v/>
      </c>
      <c r="G24" s="46" t="str">
        <f>IF(ISBLANK('2013-14_data'!H59),"",'2013-14_data'!H59)</f>
        <v/>
      </c>
      <c r="H24" s="46" t="str">
        <f>IF(ISBLANK('2013-14_data'!I59),"",'2013-14_data'!I59)</f>
        <v/>
      </c>
      <c r="I24" s="46" t="str">
        <f>IF(ISBLANK('2013-14_data'!J59),"",'2013-14_data'!J59)</f>
        <v/>
      </c>
      <c r="J24" s="46" t="str">
        <f>IF(ISBLANK('2013-14_data'!K59),"",'2013-14_data'!K59)</f>
        <v/>
      </c>
      <c r="K24" s="46" t="str">
        <f>IF(ISBLANK('2013-14_data'!L59),"",'2013-14_data'!L59)</f>
        <v/>
      </c>
      <c r="L24" s="46" t="str">
        <f>IF(ISBLANK('2013-14_data'!M59),"",'2013-14_data'!M59)</f>
        <v/>
      </c>
      <c r="M24" s="46" t="str">
        <f>IF(ISBLANK('2013-14_data'!N59),"",'2013-14_data'!N59)</f>
        <v/>
      </c>
      <c r="N24" s="46" t="str">
        <f>IF(ISBLANK('2013-14_data'!O59),"",'2013-14_data'!O59)</f>
        <v/>
      </c>
      <c r="O24" s="46" t="str">
        <f>IF(ISBLANK('2013-14_data'!P59),"",'2013-14_data'!P59)</f>
        <v/>
      </c>
      <c r="P24" s="46" t="str">
        <f>IF(ISBLANK('2013-14_data'!Q59),"",'2013-14_data'!Q59)</f>
        <v/>
      </c>
      <c r="Q24" s="46" t="str">
        <f>IF(ISBLANK('2013-14_data'!R59),"",'2013-14_data'!R59)</f>
        <v/>
      </c>
      <c r="R24" s="46" t="str">
        <f>IF(ISBLANK('2013-14_data'!S59),"",'2013-14_data'!S59)</f>
        <v/>
      </c>
      <c r="S24" s="46" t="str">
        <f>IF(ISBLANK('2013-14_data'!T59),"",'2013-14_data'!T59)</f>
        <v/>
      </c>
      <c r="T24" s="46" t="str">
        <f>IF(ISBLANK('2013-14_data'!U59),"",'2013-14_data'!U59)</f>
        <v/>
      </c>
      <c r="U24" s="46" t="str">
        <f>IF(ISBLANK('2013-14_data'!V59),"",'2013-14_data'!V59)</f>
        <v/>
      </c>
      <c r="V24" s="17"/>
      <c r="W24" s="17"/>
      <c r="X24" s="17" t="str">
        <f t="shared" si="20"/>
        <v/>
      </c>
      <c r="Y24" s="17" t="str">
        <f t="shared" si="22"/>
        <v/>
      </c>
      <c r="Z24" s="17" t="str">
        <f t="shared" si="22"/>
        <v/>
      </c>
      <c r="AA24" s="17" t="str">
        <f t="shared" si="22"/>
        <v/>
      </c>
      <c r="AB24" s="17" t="str">
        <f t="shared" si="22"/>
        <v/>
      </c>
      <c r="AC24" s="17" t="str">
        <f t="shared" si="22"/>
        <v/>
      </c>
      <c r="AD24" s="17" t="str">
        <f t="shared" si="22"/>
        <v/>
      </c>
      <c r="AE24" s="17" t="str">
        <f t="shared" si="22"/>
        <v/>
      </c>
      <c r="AF24" s="17" t="str">
        <f t="shared" si="22"/>
        <v/>
      </c>
      <c r="AG24" s="17" t="str">
        <f t="shared" si="22"/>
        <v/>
      </c>
      <c r="AH24" s="17" t="str">
        <f t="shared" si="22"/>
        <v/>
      </c>
      <c r="AI24" s="17" t="str">
        <f t="shared" si="22"/>
        <v/>
      </c>
      <c r="AJ24" s="17" t="str">
        <f t="shared" si="22"/>
        <v/>
      </c>
      <c r="AK24" s="17" t="str">
        <f t="shared" si="22"/>
        <v/>
      </c>
      <c r="AL24" s="17" t="str">
        <f t="shared" si="22"/>
        <v/>
      </c>
      <c r="AM24" s="17" t="str">
        <f t="shared" si="22"/>
        <v/>
      </c>
      <c r="AN24" s="17" t="str">
        <f t="shared" si="22"/>
        <v/>
      </c>
    </row>
    <row r="25" spans="1:40" ht="39.75" customHeight="1" x14ac:dyDescent="0.25">
      <c r="A25" s="69" t="s">
        <v>35</v>
      </c>
      <c r="B25" s="95"/>
      <c r="C25" s="58"/>
      <c r="D25" s="58"/>
      <c r="E25" s="55">
        <f t="shared" ref="E25:U25" si="23">IF(COUNTA(X26:X33)-COUNTBLANK(X26:X33)&gt;0,(COUNTIF(X26:X33,"&gt;=0")/(COUNTA(X26:X33)-COUNTBLANK(X26:X33))),"")</f>
        <v>0.33333333333333331</v>
      </c>
      <c r="F25" s="55">
        <f t="shared" si="23"/>
        <v>0.66666666666666663</v>
      </c>
      <c r="G25" s="55">
        <f t="shared" si="23"/>
        <v>1</v>
      </c>
      <c r="H25" s="55">
        <f t="shared" si="23"/>
        <v>1</v>
      </c>
      <c r="I25" s="55">
        <f t="shared" si="23"/>
        <v>1</v>
      </c>
      <c r="J25" s="55">
        <f t="shared" si="23"/>
        <v>0.33333333333333331</v>
      </c>
      <c r="K25" s="55">
        <f t="shared" si="23"/>
        <v>0.33333333333333331</v>
      </c>
      <c r="L25" s="55">
        <f t="shared" si="23"/>
        <v>0.66666666666666663</v>
      </c>
      <c r="M25" s="55">
        <f t="shared" si="23"/>
        <v>0.66666666666666663</v>
      </c>
      <c r="N25" s="55">
        <f t="shared" si="23"/>
        <v>0.33333333333333331</v>
      </c>
      <c r="O25" s="55">
        <f t="shared" si="23"/>
        <v>0.33333333333333331</v>
      </c>
      <c r="P25" s="55">
        <f t="shared" si="23"/>
        <v>0.33333333333333331</v>
      </c>
      <c r="Q25" s="55">
        <f t="shared" si="23"/>
        <v>0.33333333333333331</v>
      </c>
      <c r="R25" s="55">
        <f t="shared" si="23"/>
        <v>1</v>
      </c>
      <c r="S25" s="55" t="str">
        <f t="shared" si="23"/>
        <v/>
      </c>
      <c r="T25" s="55" t="str">
        <f t="shared" si="23"/>
        <v/>
      </c>
      <c r="U25" s="55" t="str">
        <f t="shared" si="23"/>
        <v/>
      </c>
      <c r="V25" s="20"/>
      <c r="W25" s="20"/>
      <c r="X25" s="20"/>
      <c r="Y25" s="20"/>
      <c r="Z25" s="20"/>
      <c r="AA25" s="20"/>
      <c r="AB25" s="20"/>
      <c r="AC25" s="20"/>
      <c r="AD25" s="20"/>
      <c r="AE25" s="20"/>
      <c r="AF25" s="20"/>
      <c r="AG25" s="20"/>
      <c r="AH25" s="20"/>
      <c r="AI25" s="20"/>
      <c r="AJ25" s="20"/>
      <c r="AK25" s="20"/>
      <c r="AL25" s="20"/>
      <c r="AM25" s="20"/>
      <c r="AN25" s="20"/>
    </row>
    <row r="26" spans="1:40" ht="39.75" customHeight="1" x14ac:dyDescent="0.25">
      <c r="A26" s="70" t="str">
        <f>IF(ISBLANK('2013-14_data'!B62),"",'2013-14_data'!B62)</f>
        <v>CTE Courses Enrollment Rate</v>
      </c>
      <c r="B26" s="90" t="str">
        <f>IF(ISBLANK('2013-14_data'!C62),"",'2013-14_data'!C62)</f>
        <v>2014</v>
      </c>
      <c r="C26" s="76" t="str">
        <f>IF(ISBLANK('2013-14_data'!D62),"",'2013-14_data'!D62)</f>
        <v/>
      </c>
      <c r="D26" s="42">
        <f>IF(ISBLANK('2013-14_data'!E62),"",'2013-14_data'!E62)</f>
        <v>0</v>
      </c>
      <c r="E26" s="46">
        <f>IF(ISBLANK('2013-14_data'!F62),"",'2013-14_data'!F62)</f>
        <v>0</v>
      </c>
      <c r="F26" s="46">
        <f>IF(ISBLANK('2013-14_data'!G62),"",'2013-14_data'!G62)</f>
        <v>0</v>
      </c>
      <c r="G26" s="46">
        <f>IF(ISBLANK('2013-14_data'!H62),"",'2013-14_data'!H62)</f>
        <v>0</v>
      </c>
      <c r="H26" s="46">
        <f>IF(ISBLANK('2013-14_data'!I62),"",'2013-14_data'!I62)</f>
        <v>0</v>
      </c>
      <c r="I26" s="46">
        <f>IF(ISBLANK('2013-14_data'!J62),"",'2013-14_data'!J62)</f>
        <v>0</v>
      </c>
      <c r="J26" s="46">
        <f>IF(ISBLANK('2013-14_data'!K62),"",'2013-14_data'!K62)</f>
        <v>0</v>
      </c>
      <c r="K26" s="46">
        <f>IF(ISBLANK('2013-14_data'!L62),"",'2013-14_data'!L62)</f>
        <v>0</v>
      </c>
      <c r="L26" s="46">
        <f>IF(ISBLANK('2013-14_data'!M62),"",'2013-14_data'!M62)</f>
        <v>0</v>
      </c>
      <c r="M26" s="46">
        <f>IF(ISBLANK('2013-14_data'!N62),"",'2013-14_data'!N62)</f>
        <v>0</v>
      </c>
      <c r="N26" s="46">
        <f>IF(ISBLANK('2013-14_data'!O62),"",'2013-14_data'!O62)</f>
        <v>0</v>
      </c>
      <c r="O26" s="46">
        <f>IF(ISBLANK('2013-14_data'!P62),"",'2013-14_data'!P62)</f>
        <v>0</v>
      </c>
      <c r="P26" s="46">
        <f>IF(ISBLANK('2013-14_data'!Q62),"",'2013-14_data'!Q62)</f>
        <v>0</v>
      </c>
      <c r="Q26" s="46">
        <f>IF(ISBLANK('2013-14_data'!R62),"",'2013-14_data'!R62)</f>
        <v>0</v>
      </c>
      <c r="R26" s="46">
        <f>IF(ISBLANK('2013-14_data'!S62),"",'2013-14_data'!S62)</f>
        <v>0</v>
      </c>
      <c r="S26" s="46" t="str">
        <f>IF(ISBLANK('2013-14_data'!T62),"",'2013-14_data'!T62)</f>
        <v/>
      </c>
      <c r="T26" s="46" t="str">
        <f>IF(ISBLANK('2013-14_data'!U62),"",'2013-14_data'!U62)</f>
        <v/>
      </c>
      <c r="U26" s="46" t="str">
        <f>IF(ISBLANK('2013-14_data'!V62),"",'2013-14_data'!V62)</f>
        <v/>
      </c>
      <c r="V26" s="17"/>
      <c r="W26" s="17"/>
      <c r="X26" s="17">
        <f t="shared" ref="X26:X33" si="24">IF(E26&lt;&gt;"",E26-$D26,"")</f>
        <v>0</v>
      </c>
      <c r="Y26" s="17">
        <f t="shared" ref="Y26:Y33" si="25">IF(F26&lt;&gt;"",F26-$D26,"")</f>
        <v>0</v>
      </c>
      <c r="Z26" s="17">
        <f t="shared" ref="Z26:Z33" si="26">IF(G26&lt;&gt;"",G26-$D26,"")</f>
        <v>0</v>
      </c>
      <c r="AA26" s="17">
        <f t="shared" ref="AA26:AA33" si="27">IF(H26&lt;&gt;"",H26-$D26,"")</f>
        <v>0</v>
      </c>
      <c r="AB26" s="17">
        <f t="shared" ref="AB26:AB33" si="28">IF(I26&lt;&gt;"",I26-$D26,"")</f>
        <v>0</v>
      </c>
      <c r="AC26" s="17">
        <f t="shared" ref="AC26:AC33" si="29">IF(J26&lt;&gt;"",J26-$D26,"")</f>
        <v>0</v>
      </c>
      <c r="AD26" s="17">
        <f t="shared" ref="AD26:AD33" si="30">IF(K26&lt;&gt;"",K26-$D26,"")</f>
        <v>0</v>
      </c>
      <c r="AE26" s="17">
        <f t="shared" ref="AE26:AE33" si="31">IF(L26&lt;&gt;"",L26-$D26,"")</f>
        <v>0</v>
      </c>
      <c r="AF26" s="17">
        <f t="shared" ref="AF26:AF33" si="32">IF(M26&lt;&gt;"",M26-$D26,"")</f>
        <v>0</v>
      </c>
      <c r="AG26" s="17">
        <f t="shared" ref="AG26:AG33" si="33">IF(N26&lt;&gt;"",N26-$D26,"")</f>
        <v>0</v>
      </c>
      <c r="AH26" s="17">
        <f t="shared" ref="AH26:AH33" si="34">IF(O26&lt;&gt;"",O26-$D26,"")</f>
        <v>0</v>
      </c>
      <c r="AI26" s="17">
        <f t="shared" ref="AI26:AI33" si="35">IF(P26&lt;&gt;"",P26-$D26,"")</f>
        <v>0</v>
      </c>
      <c r="AJ26" s="17">
        <f t="shared" ref="AJ26:AJ33" si="36">IF(Q26&lt;&gt;"",Q26-$D26,"")</f>
        <v>0</v>
      </c>
      <c r="AK26" s="17">
        <f t="shared" ref="AK26:AK33" si="37">IF(R26&lt;&gt;"",R26-$D26,"")</f>
        <v>0</v>
      </c>
      <c r="AL26" s="17" t="str">
        <f t="shared" ref="AL26:AL33" si="38">IF(S26&lt;&gt;"",S26-$D26,"")</f>
        <v/>
      </c>
      <c r="AM26" s="17" t="str">
        <f t="shared" ref="AM26:AM33" si="39">IF(T26&lt;&gt;"",T26-$D26,"")</f>
        <v/>
      </c>
      <c r="AN26" s="17" t="str">
        <f t="shared" ref="AN26:AN33" si="40">IF(U26&lt;&gt;"",U26-$D26,"")</f>
        <v/>
      </c>
    </row>
    <row r="27" spans="1:40" ht="39.75" customHeight="1" x14ac:dyDescent="0.25">
      <c r="A27" s="70" t="str">
        <f>IF(ISBLANK('2013-14_data'!B65),"",'2013-14_data'!B65)</f>
        <v>UC/CSU Required Course Enrollment Rate</v>
      </c>
      <c r="B27" s="91" t="str">
        <f>IF(ISBLANK('2013-14_data'!C65),"",'2013-14_data'!C65)</f>
        <v>2014</v>
      </c>
      <c r="C27" s="74" t="str">
        <f>IF(ISBLANK('2013-14_data'!D65),"",'2013-14_data'!D65)</f>
        <v/>
      </c>
      <c r="D27" s="43">
        <f>IF(ISBLANK('2013-14_data'!E65),"",'2013-14_data'!E65)</f>
        <v>95.809080325960423</v>
      </c>
      <c r="E27" s="44">
        <f>IF(ISBLANK('2013-14_data'!F65),"",'2013-14_data'!F65)</f>
        <v>93.900184842883547</v>
      </c>
      <c r="F27" s="44">
        <f>IF(ISBLANK('2013-14_data'!G65),"",'2013-14_data'!G65)</f>
        <v>93.333333333333329</v>
      </c>
      <c r="G27" s="44">
        <f>IF(ISBLANK('2013-14_data'!H65),"",'2013-14_data'!H65)</f>
        <v>96.875</v>
      </c>
      <c r="H27" s="44">
        <f>IF(ISBLANK('2013-14_data'!I65),"",'2013-14_data'!I65)</f>
        <v>96.36363636363636</v>
      </c>
      <c r="I27" s="44">
        <f>IF(ISBLANK('2013-14_data'!J65),"",'2013-14_data'!J65)</f>
        <v>96.546830652790916</v>
      </c>
      <c r="J27" s="44">
        <f>IF(ISBLANK('2013-14_data'!K65),"",'2013-14_data'!K65)</f>
        <v>91.666666666666657</v>
      </c>
      <c r="K27" s="44">
        <f>IF(ISBLANK('2013-14_data'!L65),"",'2013-14_data'!L65)</f>
        <v>92.112676056338032</v>
      </c>
      <c r="L27" s="44">
        <f>IF(ISBLANK('2013-14_data'!M65),"",'2013-14_data'!M65)</f>
        <v>96.666666666666671</v>
      </c>
      <c r="M27" s="44">
        <f>IF(ISBLANK('2013-14_data'!N65),"",'2013-14_data'!N65)</f>
        <v>100</v>
      </c>
      <c r="N27" s="44">
        <f>IF(ISBLANK('2013-14_data'!O65),"",'2013-14_data'!O65)</f>
        <v>95.629820051413887</v>
      </c>
      <c r="O27" s="44">
        <f>IF(ISBLANK('2013-14_data'!P65),"",'2013-14_data'!P65)</f>
        <v>84.984520123839019</v>
      </c>
      <c r="P27" s="44">
        <f>IF(ISBLANK('2013-14_data'!Q65),"",'2013-14_data'!Q65)</f>
        <v>57.915057915057908</v>
      </c>
      <c r="Q27" s="44">
        <f>IF(ISBLANK('2013-14_data'!R65),"",'2013-14_data'!R65)</f>
        <v>88.461538461538453</v>
      </c>
      <c r="R27" s="44">
        <f>IF(ISBLANK('2013-14_data'!S65),"",'2013-14_data'!S65)</f>
        <v>99.405646359583955</v>
      </c>
      <c r="S27" s="44" t="str">
        <f>IF(ISBLANK('2013-14_data'!T65),"",'2013-14_data'!T65)</f>
        <v/>
      </c>
      <c r="T27" s="44" t="str">
        <f>IF(ISBLANK('2013-14_data'!U65),"",'2013-14_data'!U65)</f>
        <v/>
      </c>
      <c r="U27" s="44" t="str">
        <f>IF(ISBLANK('2013-14_data'!V65),"",'2013-14_data'!V65)</f>
        <v/>
      </c>
      <c r="V27" s="13"/>
      <c r="W27" s="13"/>
      <c r="X27" s="17">
        <f t="shared" si="24"/>
        <v>-1.9088954830768756</v>
      </c>
      <c r="Y27" s="17">
        <f t="shared" si="25"/>
        <v>-2.4757469926270943</v>
      </c>
      <c r="Z27" s="17">
        <f t="shared" si="26"/>
        <v>1.0659196740395771</v>
      </c>
      <c r="AA27" s="17">
        <f t="shared" si="27"/>
        <v>0.55455603767593686</v>
      </c>
      <c r="AB27" s="17">
        <f t="shared" si="28"/>
        <v>0.73775032683049346</v>
      </c>
      <c r="AC27" s="17">
        <f t="shared" si="29"/>
        <v>-4.1424136592937657</v>
      </c>
      <c r="AD27" s="17">
        <f t="shared" si="30"/>
        <v>-3.6964042696223913</v>
      </c>
      <c r="AE27" s="17">
        <f t="shared" si="31"/>
        <v>0.85758634070624851</v>
      </c>
      <c r="AF27" s="17">
        <f t="shared" si="32"/>
        <v>4.1909196740395771</v>
      </c>
      <c r="AG27" s="17">
        <f t="shared" si="33"/>
        <v>-0.17926027454653592</v>
      </c>
      <c r="AH27" s="17">
        <f t="shared" si="34"/>
        <v>-10.824560202121404</v>
      </c>
      <c r="AI27" s="17">
        <f t="shared" si="35"/>
        <v>-37.894022410902515</v>
      </c>
      <c r="AJ27" s="17">
        <f t="shared" si="36"/>
        <v>-7.3475418644219701</v>
      </c>
      <c r="AK27" s="17">
        <f t="shared" si="37"/>
        <v>3.5965660336235317</v>
      </c>
      <c r="AL27" s="17" t="str">
        <f t="shared" si="38"/>
        <v/>
      </c>
      <c r="AM27" s="17" t="str">
        <f t="shared" si="39"/>
        <v/>
      </c>
      <c r="AN27" s="17" t="str">
        <f t="shared" si="40"/>
        <v/>
      </c>
    </row>
    <row r="28" spans="1:40" ht="39.75" customHeight="1" x14ac:dyDescent="0.25">
      <c r="A28" s="70" t="str">
        <f>IF(ISBLANK('2013-14_data'!B68),"",'2013-14_data'!B68)</f>
        <v>AP Courses Offered Rate</v>
      </c>
      <c r="B28" s="91" t="str">
        <f>IF(ISBLANK('2013-14_data'!C68),"",'2013-14_data'!C68)</f>
        <v>2014</v>
      </c>
      <c r="C28" s="74" t="str">
        <f>IF(ISBLANK('2013-14_data'!D68),"",'2013-14_data'!D68)</f>
        <v/>
      </c>
      <c r="D28" s="43">
        <f>IF(ISBLANK('2013-14_data'!E68),"",'2013-14_data'!E68)</f>
        <v>1.7088980553918678</v>
      </c>
      <c r="E28" s="63" t="str">
        <f>IF(ISBLANK('2013-14_data'!F68),"",'2013-14_data'!F68)</f>
        <v/>
      </c>
      <c r="F28" s="63" t="str">
        <f>IF(ISBLANK('2013-14_data'!G68),"",'2013-14_data'!G68)</f>
        <v/>
      </c>
      <c r="G28" s="63" t="str">
        <f>IF(ISBLANK('2013-14_data'!H68),"",'2013-14_data'!H68)</f>
        <v/>
      </c>
      <c r="H28" s="63" t="str">
        <f>IF(ISBLANK('2013-14_data'!I68),"",'2013-14_data'!I68)</f>
        <v/>
      </c>
      <c r="I28" s="63" t="str">
        <f>IF(ISBLANK('2013-14_data'!J68),"",'2013-14_data'!J68)</f>
        <v/>
      </c>
      <c r="J28" s="63" t="str">
        <f>IF(ISBLANK('2013-14_data'!K68),"",'2013-14_data'!K68)</f>
        <v/>
      </c>
      <c r="K28" s="63" t="str">
        <f>IF(ISBLANK('2013-14_data'!L68),"",'2013-14_data'!L68)</f>
        <v/>
      </c>
      <c r="L28" s="63" t="str">
        <f>IF(ISBLANK('2013-14_data'!M68),"",'2013-14_data'!M68)</f>
        <v/>
      </c>
      <c r="M28" s="63" t="str">
        <f>IF(ISBLANK('2013-14_data'!N68),"",'2013-14_data'!N68)</f>
        <v/>
      </c>
      <c r="N28" s="63" t="str">
        <f>IF(ISBLANK('2013-14_data'!O68),"",'2013-14_data'!O68)</f>
        <v/>
      </c>
      <c r="O28" s="63" t="str">
        <f>IF(ISBLANK('2013-14_data'!P68),"",'2013-14_data'!P68)</f>
        <v/>
      </c>
      <c r="P28" s="63" t="str">
        <f>IF(ISBLANK('2013-14_data'!Q68),"",'2013-14_data'!Q68)</f>
        <v/>
      </c>
      <c r="Q28" s="63" t="str">
        <f>IF(ISBLANK('2013-14_data'!R68),"",'2013-14_data'!R68)</f>
        <v/>
      </c>
      <c r="R28" s="63" t="str">
        <f>IF(ISBLANK('2013-14_data'!S68),"",'2013-14_data'!S68)</f>
        <v/>
      </c>
      <c r="S28" s="63" t="str">
        <f>IF(ISBLANK('2013-14_data'!T68),"",'2013-14_data'!T68)</f>
        <v/>
      </c>
      <c r="T28" s="63" t="str">
        <f>IF(ISBLANK('2013-14_data'!U68),"",'2013-14_data'!U68)</f>
        <v/>
      </c>
      <c r="U28" s="63" t="str">
        <f>IF(ISBLANK('2013-14_data'!V68),"",'2013-14_data'!V68)</f>
        <v/>
      </c>
      <c r="V28" s="13"/>
      <c r="W28" s="13"/>
      <c r="X28" s="17" t="str">
        <f t="shared" si="24"/>
        <v/>
      </c>
      <c r="Y28" s="17" t="str">
        <f t="shared" si="25"/>
        <v/>
      </c>
      <c r="Z28" s="17" t="str">
        <f t="shared" si="26"/>
        <v/>
      </c>
      <c r="AA28" s="17" t="str">
        <f t="shared" si="27"/>
        <v/>
      </c>
      <c r="AB28" s="17" t="str">
        <f t="shared" si="28"/>
        <v/>
      </c>
      <c r="AC28" s="17" t="str">
        <f t="shared" si="29"/>
        <v/>
      </c>
      <c r="AD28" s="17" t="str">
        <f t="shared" si="30"/>
        <v/>
      </c>
      <c r="AE28" s="17" t="str">
        <f t="shared" si="31"/>
        <v/>
      </c>
      <c r="AF28" s="17" t="str">
        <f t="shared" si="32"/>
        <v/>
      </c>
      <c r="AG28" s="17" t="str">
        <f t="shared" si="33"/>
        <v/>
      </c>
      <c r="AH28" s="17" t="str">
        <f t="shared" si="34"/>
        <v/>
      </c>
      <c r="AI28" s="17" t="str">
        <f t="shared" si="35"/>
        <v/>
      </c>
      <c r="AJ28" s="17" t="str">
        <f t="shared" si="36"/>
        <v/>
      </c>
      <c r="AK28" s="17" t="str">
        <f t="shared" si="37"/>
        <v/>
      </c>
      <c r="AL28" s="17" t="str">
        <f t="shared" si="38"/>
        <v/>
      </c>
      <c r="AM28" s="17" t="str">
        <f t="shared" si="39"/>
        <v/>
      </c>
      <c r="AN28" s="17" t="str">
        <f t="shared" si="40"/>
        <v/>
      </c>
    </row>
    <row r="29" spans="1:40" ht="39.75" customHeight="1" x14ac:dyDescent="0.25">
      <c r="A29" s="70" t="str">
        <f>IF(ISBLANK('2013-14_data'!B71),"",'2013-14_data'!B71)</f>
        <v>AP Course 
Enrollment Rate</v>
      </c>
      <c r="B29" s="91" t="str">
        <f>IF(ISBLANK('2013-14_data'!C71),"",'2013-14_data'!C71)</f>
        <v>2014</v>
      </c>
      <c r="C29" s="74" t="str">
        <f>IF(ISBLANK('2013-14_data'!D71),"",'2013-14_data'!D71)</f>
        <v/>
      </c>
      <c r="D29" s="43">
        <f>IF(ISBLANK('2013-14_data'!E71),"",'2013-14_data'!E71)</f>
        <v>12.463102656608724</v>
      </c>
      <c r="E29" s="44">
        <f>IF(ISBLANK('2013-14_data'!F71),"",'2013-14_data'!F71)</f>
        <v>5.8823529411764701</v>
      </c>
      <c r="F29" s="44">
        <f>IF(ISBLANK('2013-14_data'!G71),"",'2013-14_data'!G71)</f>
        <v>14.285714285714285</v>
      </c>
      <c r="G29" s="44">
        <f>IF(ISBLANK('2013-14_data'!H71),"",'2013-14_data'!H71)</f>
        <v>29.166666666666668</v>
      </c>
      <c r="H29" s="44">
        <f>IF(ISBLANK('2013-14_data'!I71),"",'2013-14_data'!I71)</f>
        <v>46.031746031746032</v>
      </c>
      <c r="I29" s="44">
        <f>IF(ISBLANK('2013-14_data'!J71),"",'2013-14_data'!J71)</f>
        <v>12.92422129242213</v>
      </c>
      <c r="J29" s="44">
        <f>IF(ISBLANK('2013-14_data'!K71),"",'2013-14_data'!K71)</f>
        <v>0</v>
      </c>
      <c r="K29" s="44">
        <f>IF(ISBLANK('2013-14_data'!L71),"",'2013-14_data'!L71)</f>
        <v>11.458333333333332</v>
      </c>
      <c r="L29" s="44">
        <f>IF(ISBLANK('2013-14_data'!M71),"",'2013-14_data'!M71)</f>
        <v>9.375</v>
      </c>
      <c r="M29" s="44">
        <f>IF(ISBLANK('2013-14_data'!N71),"",'2013-14_data'!N71)</f>
        <v>10</v>
      </c>
      <c r="N29" s="44">
        <f>IF(ISBLANK('2013-14_data'!O71),"",'2013-14_data'!O71)</f>
        <v>11.651728553137005</v>
      </c>
      <c r="O29" s="44">
        <f>IF(ISBLANK('2013-14_data'!P71),"",'2013-14_data'!P71)</f>
        <v>0.63492063492063489</v>
      </c>
      <c r="P29" s="44">
        <f>IF(ISBLANK('2013-14_data'!Q71),"",'2013-14_data'!Q71)</f>
        <v>0.42735042735042739</v>
      </c>
      <c r="Q29" s="44">
        <f>IF(ISBLANK('2013-14_data'!R71),"",'2013-14_data'!R71)</f>
        <v>1.9607843137254901</v>
      </c>
      <c r="R29" s="44">
        <f>IF(ISBLANK('2013-14_data'!S71),"",'2013-14_data'!S71)</f>
        <v>16.682646212847555</v>
      </c>
      <c r="S29" s="44" t="str">
        <f>IF(ISBLANK('2013-14_data'!T71),"",'2013-14_data'!T71)</f>
        <v/>
      </c>
      <c r="T29" s="44" t="str">
        <f>IF(ISBLANK('2013-14_data'!U71),"",'2013-14_data'!U71)</f>
        <v/>
      </c>
      <c r="U29" s="44" t="str">
        <f>IF(ISBLANK('2013-14_data'!V71),"",'2013-14_data'!V71)</f>
        <v/>
      </c>
      <c r="V29" s="13"/>
      <c r="W29" s="13"/>
      <c r="X29" s="17">
        <f t="shared" si="24"/>
        <v>-6.5807497154322538</v>
      </c>
      <c r="Y29" s="17">
        <f t="shared" si="25"/>
        <v>1.8226116291055607</v>
      </c>
      <c r="Z29" s="17">
        <f t="shared" si="26"/>
        <v>16.703564010057946</v>
      </c>
      <c r="AA29" s="17">
        <f t="shared" si="27"/>
        <v>33.568643375137306</v>
      </c>
      <c r="AB29" s="17">
        <f t="shared" si="28"/>
        <v>0.46111863581340629</v>
      </c>
      <c r="AC29" s="17">
        <f t="shared" si="29"/>
        <v>-12.463102656608724</v>
      </c>
      <c r="AD29" s="17">
        <f t="shared" si="30"/>
        <v>-1.0047693232753918</v>
      </c>
      <c r="AE29" s="17">
        <f t="shared" si="31"/>
        <v>-3.088102656608724</v>
      </c>
      <c r="AF29" s="17">
        <f t="shared" si="32"/>
        <v>-2.463102656608724</v>
      </c>
      <c r="AG29" s="17">
        <f t="shared" si="33"/>
        <v>-0.81137410347171901</v>
      </c>
      <c r="AH29" s="17">
        <f t="shared" si="34"/>
        <v>-11.82818202168809</v>
      </c>
      <c r="AI29" s="17">
        <f t="shared" si="35"/>
        <v>-12.035752229258296</v>
      </c>
      <c r="AJ29" s="17">
        <f t="shared" si="36"/>
        <v>-10.502318342883234</v>
      </c>
      <c r="AK29" s="17">
        <f t="shared" si="37"/>
        <v>4.2195435562388308</v>
      </c>
      <c r="AL29" s="17" t="str">
        <f t="shared" si="38"/>
        <v/>
      </c>
      <c r="AM29" s="17" t="str">
        <f t="shared" si="39"/>
        <v/>
      </c>
      <c r="AN29" s="17" t="str">
        <f t="shared" si="40"/>
        <v/>
      </c>
    </row>
    <row r="30" spans="1:40" ht="39.75" customHeight="1" x14ac:dyDescent="0.25">
      <c r="A30" s="70" t="str">
        <f>IF(ISBLANK('2013-14_data'!B74),"",'2013-14_data'!B74)</f>
        <v>Intervention/Remedial Course Enrollment Rate</v>
      </c>
      <c r="B30" s="91" t="str">
        <f>IF(ISBLANK('2013-14_data'!C74),"",'2013-14_data'!C74)</f>
        <v/>
      </c>
      <c r="C30" s="74" t="str">
        <f>IF(ISBLANK('2013-14_data'!D74),"",'2013-14_data'!D74)</f>
        <v/>
      </c>
      <c r="D30" s="43" t="str">
        <f>IF(ISBLANK('2013-14_data'!E74),"",'2013-14_data'!E74)</f>
        <v/>
      </c>
      <c r="E30" s="44" t="str">
        <f>IF(ISBLANK('2013-14_data'!F74),"",'2013-14_data'!F74)</f>
        <v/>
      </c>
      <c r="F30" s="44" t="str">
        <f>IF(ISBLANK('2013-14_data'!G74),"",'2013-14_data'!G74)</f>
        <v/>
      </c>
      <c r="G30" s="44" t="str">
        <f>IF(ISBLANK('2013-14_data'!H74),"",'2013-14_data'!H74)</f>
        <v/>
      </c>
      <c r="H30" s="44" t="str">
        <f>IF(ISBLANK('2013-14_data'!I74),"",'2013-14_data'!I74)</f>
        <v/>
      </c>
      <c r="I30" s="44" t="str">
        <f>IF(ISBLANK('2013-14_data'!J74),"",'2013-14_data'!J74)</f>
        <v/>
      </c>
      <c r="J30" s="44" t="str">
        <f>IF(ISBLANK('2013-14_data'!K74),"",'2013-14_data'!K74)</f>
        <v/>
      </c>
      <c r="K30" s="44" t="str">
        <f>IF(ISBLANK('2013-14_data'!L74),"",'2013-14_data'!L74)</f>
        <v/>
      </c>
      <c r="L30" s="44" t="str">
        <f>IF(ISBLANK('2013-14_data'!M74),"",'2013-14_data'!M74)</f>
        <v/>
      </c>
      <c r="M30" s="44" t="str">
        <f>IF(ISBLANK('2013-14_data'!N74),"",'2013-14_data'!N74)</f>
        <v/>
      </c>
      <c r="N30" s="44" t="str">
        <f>IF(ISBLANK('2013-14_data'!O74),"",'2013-14_data'!O74)</f>
        <v/>
      </c>
      <c r="O30" s="44" t="str">
        <f>IF(ISBLANK('2013-14_data'!P74),"",'2013-14_data'!P74)</f>
        <v/>
      </c>
      <c r="P30" s="44" t="str">
        <f>IF(ISBLANK('2013-14_data'!Q74),"",'2013-14_data'!Q74)</f>
        <v/>
      </c>
      <c r="Q30" s="44" t="str">
        <f>IF(ISBLANK('2013-14_data'!R74),"",'2013-14_data'!R74)</f>
        <v/>
      </c>
      <c r="R30" s="44" t="str">
        <f>IF(ISBLANK('2013-14_data'!S74),"",'2013-14_data'!S74)</f>
        <v/>
      </c>
      <c r="S30" s="44" t="str">
        <f>IF(ISBLANK('2013-14_data'!T74),"",'2013-14_data'!T74)</f>
        <v/>
      </c>
      <c r="T30" s="44" t="str">
        <f>IF(ISBLANK('2013-14_data'!U74),"",'2013-14_data'!U74)</f>
        <v/>
      </c>
      <c r="U30" s="44" t="str">
        <f>IF(ISBLANK('2013-14_data'!V74),"",'2013-14_data'!V74)</f>
        <v/>
      </c>
      <c r="V30" s="13"/>
      <c r="W30" s="13"/>
      <c r="X30" s="17" t="str">
        <f t="shared" si="24"/>
        <v/>
      </c>
      <c r="Y30" s="17" t="str">
        <f t="shared" si="25"/>
        <v/>
      </c>
      <c r="Z30" s="17" t="str">
        <f t="shared" si="26"/>
        <v/>
      </c>
      <c r="AA30" s="17" t="str">
        <f t="shared" si="27"/>
        <v/>
      </c>
      <c r="AB30" s="17" t="str">
        <f t="shared" si="28"/>
        <v/>
      </c>
      <c r="AC30" s="17" t="str">
        <f t="shared" si="29"/>
        <v/>
      </c>
      <c r="AD30" s="17" t="str">
        <f t="shared" si="30"/>
        <v/>
      </c>
      <c r="AE30" s="17" t="str">
        <f t="shared" si="31"/>
        <v/>
      </c>
      <c r="AF30" s="17" t="str">
        <f t="shared" si="32"/>
        <v/>
      </c>
      <c r="AG30" s="17" t="str">
        <f t="shared" si="33"/>
        <v/>
      </c>
      <c r="AH30" s="17" t="str">
        <f t="shared" si="34"/>
        <v/>
      </c>
      <c r="AI30" s="17" t="str">
        <f t="shared" si="35"/>
        <v/>
      </c>
      <c r="AJ30" s="17" t="str">
        <f t="shared" si="36"/>
        <v/>
      </c>
      <c r="AK30" s="17" t="str">
        <f t="shared" si="37"/>
        <v/>
      </c>
      <c r="AL30" s="17" t="str">
        <f t="shared" si="38"/>
        <v/>
      </c>
      <c r="AM30" s="17" t="str">
        <f t="shared" si="39"/>
        <v/>
      </c>
      <c r="AN30" s="17" t="str">
        <f t="shared" si="40"/>
        <v/>
      </c>
    </row>
    <row r="31" spans="1:40" ht="36" hidden="1" customHeight="1" x14ac:dyDescent="0.25">
      <c r="A31" s="70" t="str">
        <f>IF(ISBLANK('2013-14_data'!B77),"",'2013-14_data'!B77)</f>
        <v>District Identified 7</v>
      </c>
      <c r="B31" s="96" t="str">
        <f>IF(ISBLANK('2013-14_data'!C77),"",'2013-14_data'!C77)</f>
        <v/>
      </c>
      <c r="C31" s="38" t="str">
        <f>IF(ISBLANK('2013-14_data'!D77),"",'2013-14_data'!D77)</f>
        <v/>
      </c>
      <c r="D31" s="38" t="str">
        <f>IF(ISBLANK('2013-14_data'!E77),"",'2013-14_data'!E77)</f>
        <v/>
      </c>
      <c r="E31" s="46" t="str">
        <f>IF(ISBLANK('2013-14_data'!F77),"",'2013-14_data'!F77)</f>
        <v/>
      </c>
      <c r="F31" s="46" t="str">
        <f>IF(ISBLANK('2013-14_data'!G77),"",'2013-14_data'!G77)</f>
        <v/>
      </c>
      <c r="G31" s="46" t="str">
        <f>IF(ISBLANK('2013-14_data'!H77),"",'2013-14_data'!H77)</f>
        <v/>
      </c>
      <c r="H31" s="46" t="str">
        <f>IF(ISBLANK('2013-14_data'!I77),"",'2013-14_data'!I77)</f>
        <v/>
      </c>
      <c r="I31" s="46" t="str">
        <f>IF(ISBLANK('2013-14_data'!J77),"",'2013-14_data'!J77)</f>
        <v/>
      </c>
      <c r="J31" s="46" t="str">
        <f>IF(ISBLANK('2013-14_data'!K77),"",'2013-14_data'!K77)</f>
        <v/>
      </c>
      <c r="K31" s="46" t="str">
        <f>IF(ISBLANK('2013-14_data'!L77),"",'2013-14_data'!L77)</f>
        <v/>
      </c>
      <c r="L31" s="46" t="str">
        <f>IF(ISBLANK('2013-14_data'!M77),"",'2013-14_data'!M77)</f>
        <v/>
      </c>
      <c r="M31" s="46" t="str">
        <f>IF(ISBLANK('2013-14_data'!N77),"",'2013-14_data'!N77)</f>
        <v/>
      </c>
      <c r="N31" s="46" t="str">
        <f>IF(ISBLANK('2013-14_data'!O77),"",'2013-14_data'!O77)</f>
        <v/>
      </c>
      <c r="O31" s="46" t="str">
        <f>IF(ISBLANK('2013-14_data'!P77),"",'2013-14_data'!P77)</f>
        <v/>
      </c>
      <c r="P31" s="46" t="str">
        <f>IF(ISBLANK('2013-14_data'!Q77),"",'2013-14_data'!Q77)</f>
        <v/>
      </c>
      <c r="Q31" s="46" t="str">
        <f>IF(ISBLANK('2013-14_data'!R77),"",'2013-14_data'!R77)</f>
        <v/>
      </c>
      <c r="R31" s="46" t="str">
        <f>IF(ISBLANK('2013-14_data'!S77),"",'2013-14_data'!S77)</f>
        <v/>
      </c>
      <c r="S31" s="46" t="str">
        <f>IF(ISBLANK('2013-14_data'!T77),"",'2013-14_data'!T77)</f>
        <v/>
      </c>
      <c r="T31" s="46" t="str">
        <f>IF(ISBLANK('2013-14_data'!U77),"",'2013-14_data'!U77)</f>
        <v/>
      </c>
      <c r="U31" s="46" t="str">
        <f>IF(ISBLANK('2013-14_data'!V77),"",'2013-14_data'!V77)</f>
        <v/>
      </c>
      <c r="V31" s="24"/>
      <c r="W31" s="24"/>
      <c r="X31" s="17" t="str">
        <f t="shared" si="24"/>
        <v/>
      </c>
      <c r="Y31" s="17" t="str">
        <f t="shared" si="25"/>
        <v/>
      </c>
      <c r="Z31" s="17" t="str">
        <f t="shared" si="26"/>
        <v/>
      </c>
      <c r="AA31" s="17" t="str">
        <f t="shared" si="27"/>
        <v/>
      </c>
      <c r="AB31" s="17" t="str">
        <f t="shared" si="28"/>
        <v/>
      </c>
      <c r="AC31" s="17" t="str">
        <f t="shared" si="29"/>
        <v/>
      </c>
      <c r="AD31" s="17" t="str">
        <f t="shared" si="30"/>
        <v/>
      </c>
      <c r="AE31" s="17" t="str">
        <f t="shared" si="31"/>
        <v/>
      </c>
      <c r="AF31" s="17" t="str">
        <f t="shared" si="32"/>
        <v/>
      </c>
      <c r="AG31" s="17" t="str">
        <f t="shared" si="33"/>
        <v/>
      </c>
      <c r="AH31" s="17" t="str">
        <f t="shared" si="34"/>
        <v/>
      </c>
      <c r="AI31" s="17" t="str">
        <f t="shared" si="35"/>
        <v/>
      </c>
      <c r="AJ31" s="17" t="str">
        <f t="shared" si="36"/>
        <v/>
      </c>
      <c r="AK31" s="17" t="str">
        <f t="shared" si="37"/>
        <v/>
      </c>
      <c r="AL31" s="17" t="str">
        <f t="shared" si="38"/>
        <v/>
      </c>
      <c r="AM31" s="17" t="str">
        <f t="shared" si="39"/>
        <v/>
      </c>
      <c r="AN31" s="17" t="str">
        <f t="shared" si="40"/>
        <v/>
      </c>
    </row>
    <row r="32" spans="1:40" ht="36" hidden="1" customHeight="1" x14ac:dyDescent="0.25">
      <c r="A32" s="70" t="str">
        <f>IF(ISBLANK('2013-14_data'!B80),"",'2013-14_data'!B80)</f>
        <v>District Identified 8</v>
      </c>
      <c r="B32" s="96" t="str">
        <f>IF(ISBLANK('2013-14_data'!C80),"",'2013-14_data'!C80)</f>
        <v/>
      </c>
      <c r="C32" s="38" t="str">
        <f>IF(ISBLANK('2013-14_data'!D80),"",'2013-14_data'!D80)</f>
        <v/>
      </c>
      <c r="D32" s="38" t="str">
        <f>IF(ISBLANK('2013-14_data'!E80),"",'2013-14_data'!E80)</f>
        <v/>
      </c>
      <c r="E32" s="46" t="str">
        <f>IF(ISBLANK('2013-14_data'!F80),"",'2013-14_data'!F80)</f>
        <v/>
      </c>
      <c r="F32" s="46" t="str">
        <f>IF(ISBLANK('2013-14_data'!G80),"",'2013-14_data'!G80)</f>
        <v/>
      </c>
      <c r="G32" s="46" t="str">
        <f>IF(ISBLANK('2013-14_data'!H80),"",'2013-14_data'!H80)</f>
        <v/>
      </c>
      <c r="H32" s="46" t="str">
        <f>IF(ISBLANK('2013-14_data'!I80),"",'2013-14_data'!I80)</f>
        <v/>
      </c>
      <c r="I32" s="46" t="str">
        <f>IF(ISBLANK('2013-14_data'!J80),"",'2013-14_data'!J80)</f>
        <v/>
      </c>
      <c r="J32" s="46" t="str">
        <f>IF(ISBLANK('2013-14_data'!K80),"",'2013-14_data'!K80)</f>
        <v/>
      </c>
      <c r="K32" s="46" t="str">
        <f>IF(ISBLANK('2013-14_data'!L80),"",'2013-14_data'!L80)</f>
        <v/>
      </c>
      <c r="L32" s="46" t="str">
        <f>IF(ISBLANK('2013-14_data'!M80),"",'2013-14_data'!M80)</f>
        <v/>
      </c>
      <c r="M32" s="46" t="str">
        <f>IF(ISBLANK('2013-14_data'!N80),"",'2013-14_data'!N80)</f>
        <v/>
      </c>
      <c r="N32" s="46" t="str">
        <f>IF(ISBLANK('2013-14_data'!O80),"",'2013-14_data'!O80)</f>
        <v/>
      </c>
      <c r="O32" s="46" t="str">
        <f>IF(ISBLANK('2013-14_data'!P80),"",'2013-14_data'!P80)</f>
        <v/>
      </c>
      <c r="P32" s="46" t="str">
        <f>IF(ISBLANK('2013-14_data'!Q80),"",'2013-14_data'!Q80)</f>
        <v/>
      </c>
      <c r="Q32" s="46" t="str">
        <f>IF(ISBLANK('2013-14_data'!R80),"",'2013-14_data'!R80)</f>
        <v/>
      </c>
      <c r="R32" s="46" t="str">
        <f>IF(ISBLANK('2013-14_data'!S80),"",'2013-14_data'!S80)</f>
        <v/>
      </c>
      <c r="S32" s="46" t="str">
        <f>IF(ISBLANK('2013-14_data'!T80),"",'2013-14_data'!T80)</f>
        <v/>
      </c>
      <c r="T32" s="46" t="str">
        <f>IF(ISBLANK('2013-14_data'!U80),"",'2013-14_data'!U80)</f>
        <v/>
      </c>
      <c r="U32" s="46" t="str">
        <f>IF(ISBLANK('2013-14_data'!V80),"",'2013-14_data'!V80)</f>
        <v/>
      </c>
      <c r="V32" s="24"/>
      <c r="W32" s="24"/>
      <c r="X32" s="17" t="str">
        <f t="shared" si="24"/>
        <v/>
      </c>
      <c r="Y32" s="17" t="str">
        <f t="shared" si="25"/>
        <v/>
      </c>
      <c r="Z32" s="17" t="str">
        <f t="shared" si="26"/>
        <v/>
      </c>
      <c r="AA32" s="17" t="str">
        <f t="shared" si="27"/>
        <v/>
      </c>
      <c r="AB32" s="17" t="str">
        <f t="shared" si="28"/>
        <v/>
      </c>
      <c r="AC32" s="17" t="str">
        <f t="shared" si="29"/>
        <v/>
      </c>
      <c r="AD32" s="17" t="str">
        <f t="shared" si="30"/>
        <v/>
      </c>
      <c r="AE32" s="17" t="str">
        <f t="shared" si="31"/>
        <v/>
      </c>
      <c r="AF32" s="17" t="str">
        <f t="shared" si="32"/>
        <v/>
      </c>
      <c r="AG32" s="17" t="str">
        <f t="shared" si="33"/>
        <v/>
      </c>
      <c r="AH32" s="17" t="str">
        <f t="shared" si="34"/>
        <v/>
      </c>
      <c r="AI32" s="17" t="str">
        <f t="shared" si="35"/>
        <v/>
      </c>
      <c r="AJ32" s="17" t="str">
        <f t="shared" si="36"/>
        <v/>
      </c>
      <c r="AK32" s="17" t="str">
        <f t="shared" si="37"/>
        <v/>
      </c>
      <c r="AL32" s="17" t="str">
        <f t="shared" si="38"/>
        <v/>
      </c>
      <c r="AM32" s="17" t="str">
        <f t="shared" si="39"/>
        <v/>
      </c>
      <c r="AN32" s="17" t="str">
        <f t="shared" si="40"/>
        <v/>
      </c>
    </row>
    <row r="33" spans="1:40" ht="36" hidden="1" customHeight="1" x14ac:dyDescent="0.25">
      <c r="A33" s="70" t="str">
        <f>IF(ISBLANK('2013-14_data'!B83),"",'2013-14_data'!B83)</f>
        <v>District Identified 9</v>
      </c>
      <c r="B33" s="96" t="str">
        <f>IF(ISBLANK('2013-14_data'!C83),"",'2013-14_data'!C83)</f>
        <v/>
      </c>
      <c r="C33" s="38" t="str">
        <f>IF(ISBLANK('2013-14_data'!D83),"",'2013-14_data'!D83)</f>
        <v/>
      </c>
      <c r="D33" s="38" t="str">
        <f>IF(ISBLANK('2013-14_data'!E83),"",'2013-14_data'!E83)</f>
        <v/>
      </c>
      <c r="E33" s="46" t="str">
        <f>IF(ISBLANK('2013-14_data'!F83),"",'2013-14_data'!F83)</f>
        <v/>
      </c>
      <c r="F33" s="46" t="str">
        <f>IF(ISBLANK('2013-14_data'!G83),"",'2013-14_data'!G83)</f>
        <v/>
      </c>
      <c r="G33" s="46" t="str">
        <f>IF(ISBLANK('2013-14_data'!H83),"",'2013-14_data'!H83)</f>
        <v/>
      </c>
      <c r="H33" s="46" t="str">
        <f>IF(ISBLANK('2013-14_data'!I83),"",'2013-14_data'!I83)</f>
        <v/>
      </c>
      <c r="I33" s="46" t="str">
        <f>IF(ISBLANK('2013-14_data'!J83),"",'2013-14_data'!J83)</f>
        <v/>
      </c>
      <c r="J33" s="46" t="str">
        <f>IF(ISBLANK('2013-14_data'!K83),"",'2013-14_data'!K83)</f>
        <v/>
      </c>
      <c r="K33" s="46" t="str">
        <f>IF(ISBLANK('2013-14_data'!L83),"",'2013-14_data'!L83)</f>
        <v/>
      </c>
      <c r="L33" s="46" t="str">
        <f>IF(ISBLANK('2013-14_data'!M83),"",'2013-14_data'!M83)</f>
        <v/>
      </c>
      <c r="M33" s="46" t="str">
        <f>IF(ISBLANK('2013-14_data'!N83),"",'2013-14_data'!N83)</f>
        <v/>
      </c>
      <c r="N33" s="46" t="str">
        <f>IF(ISBLANK('2013-14_data'!O83),"",'2013-14_data'!O83)</f>
        <v/>
      </c>
      <c r="O33" s="46" t="str">
        <f>IF(ISBLANK('2013-14_data'!P83),"",'2013-14_data'!P83)</f>
        <v/>
      </c>
      <c r="P33" s="46" t="str">
        <f>IF(ISBLANK('2013-14_data'!Q83),"",'2013-14_data'!Q83)</f>
        <v/>
      </c>
      <c r="Q33" s="46" t="str">
        <f>IF(ISBLANK('2013-14_data'!R83),"",'2013-14_data'!R83)</f>
        <v/>
      </c>
      <c r="R33" s="46" t="str">
        <f>IF(ISBLANK('2013-14_data'!S83),"",'2013-14_data'!S83)</f>
        <v/>
      </c>
      <c r="S33" s="46" t="str">
        <f>IF(ISBLANK('2013-14_data'!T83),"",'2013-14_data'!T83)</f>
        <v/>
      </c>
      <c r="T33" s="46" t="str">
        <f>IF(ISBLANK('2013-14_data'!U83),"",'2013-14_data'!U83)</f>
        <v/>
      </c>
      <c r="U33" s="46" t="str">
        <f>IF(ISBLANK('2013-14_data'!V83),"",'2013-14_data'!V83)</f>
        <v/>
      </c>
      <c r="V33" s="24"/>
      <c r="W33" s="24"/>
      <c r="X33" s="17" t="str">
        <f t="shared" si="24"/>
        <v/>
      </c>
      <c r="Y33" s="17" t="str">
        <f t="shared" si="25"/>
        <v/>
      </c>
      <c r="Z33" s="17" t="str">
        <f t="shared" si="26"/>
        <v/>
      </c>
      <c r="AA33" s="17" t="str">
        <f t="shared" si="27"/>
        <v/>
      </c>
      <c r="AB33" s="17" t="str">
        <f t="shared" si="28"/>
        <v/>
      </c>
      <c r="AC33" s="17" t="str">
        <f t="shared" si="29"/>
        <v/>
      </c>
      <c r="AD33" s="17" t="str">
        <f t="shared" si="30"/>
        <v/>
      </c>
      <c r="AE33" s="17" t="str">
        <f t="shared" si="31"/>
        <v/>
      </c>
      <c r="AF33" s="17" t="str">
        <f t="shared" si="32"/>
        <v/>
      </c>
      <c r="AG33" s="17" t="str">
        <f t="shared" si="33"/>
        <v/>
      </c>
      <c r="AH33" s="17" t="str">
        <f t="shared" si="34"/>
        <v/>
      </c>
      <c r="AI33" s="17" t="str">
        <f t="shared" si="35"/>
        <v/>
      </c>
      <c r="AJ33" s="17" t="str">
        <f t="shared" si="36"/>
        <v/>
      </c>
      <c r="AK33" s="17" t="str">
        <f t="shared" si="37"/>
        <v/>
      </c>
      <c r="AL33" s="17" t="str">
        <f t="shared" si="38"/>
        <v/>
      </c>
      <c r="AM33" s="17" t="str">
        <f t="shared" si="39"/>
        <v/>
      </c>
      <c r="AN33" s="17" t="str">
        <f t="shared" si="40"/>
        <v/>
      </c>
    </row>
    <row r="34" spans="1:40" ht="18" customHeight="1" x14ac:dyDescent="0.25">
      <c r="A34" s="5" t="s">
        <v>38</v>
      </c>
      <c r="B34" s="97"/>
      <c r="C34" s="77"/>
      <c r="D34" s="22"/>
      <c r="E34" s="32"/>
      <c r="F34" s="32"/>
      <c r="G34" s="32"/>
      <c r="H34" s="32"/>
      <c r="I34" s="32"/>
      <c r="J34" s="32"/>
      <c r="K34" s="32"/>
      <c r="L34" s="32"/>
      <c r="M34" s="32"/>
      <c r="N34" s="32"/>
      <c r="O34" s="32"/>
      <c r="P34" s="32"/>
      <c r="Q34" s="32"/>
      <c r="R34" s="32"/>
      <c r="S34" s="32"/>
      <c r="T34" s="32"/>
      <c r="U34" s="32"/>
      <c r="V34" s="23"/>
      <c r="W34" s="23"/>
      <c r="X34" s="23"/>
      <c r="Y34" s="23"/>
      <c r="Z34" s="23"/>
      <c r="AA34" s="23"/>
      <c r="AB34" s="23"/>
      <c r="AC34" s="23"/>
      <c r="AD34" s="23"/>
      <c r="AE34" s="23"/>
      <c r="AF34" s="23"/>
      <c r="AG34" s="23"/>
      <c r="AH34" s="23"/>
      <c r="AI34" s="23"/>
      <c r="AJ34" s="23"/>
      <c r="AK34" s="23"/>
      <c r="AL34" s="23"/>
      <c r="AM34" s="23"/>
      <c r="AN34" s="23"/>
    </row>
    <row r="35" spans="1:40" ht="33.75" customHeight="1" x14ac:dyDescent="0.25">
      <c r="A35" s="67" t="s">
        <v>43</v>
      </c>
      <c r="B35" s="98"/>
      <c r="C35" s="56"/>
      <c r="D35" s="59"/>
      <c r="E35" s="55">
        <f t="shared" ref="E35:U35" si="41">IF(COUNTA(X36:X52)-COUNTBLANK(X36:X52)&gt;0,(COUNTIF(X36:X52,"&gt;=0")/(COUNTA(X36:X52)-COUNTBLANK(X36:X52))),"")</f>
        <v>0.36363636363636365</v>
      </c>
      <c r="F35" s="55">
        <f t="shared" si="41"/>
        <v>0.25</v>
      </c>
      <c r="G35" s="55">
        <f t="shared" si="41"/>
        <v>0.88888888888888884</v>
      </c>
      <c r="H35" s="55">
        <f t="shared" si="41"/>
        <v>0.90909090909090906</v>
      </c>
      <c r="I35" s="55">
        <f t="shared" si="41"/>
        <v>0.27272727272727271</v>
      </c>
      <c r="J35" s="55">
        <f t="shared" si="41"/>
        <v>0.25</v>
      </c>
      <c r="K35" s="55">
        <f t="shared" si="41"/>
        <v>0.72727272727272729</v>
      </c>
      <c r="L35" s="55">
        <f t="shared" si="41"/>
        <v>0.54545454545454541</v>
      </c>
      <c r="M35" s="55">
        <f t="shared" si="41"/>
        <v>0.33333333333333331</v>
      </c>
      <c r="N35" s="55">
        <f t="shared" si="41"/>
        <v>0</v>
      </c>
      <c r="O35" s="55">
        <f t="shared" si="41"/>
        <v>0.25</v>
      </c>
      <c r="P35" s="55">
        <f t="shared" si="41"/>
        <v>0</v>
      </c>
      <c r="Q35" s="55">
        <f t="shared" si="41"/>
        <v>0</v>
      </c>
      <c r="R35" s="55">
        <f t="shared" si="41"/>
        <v>1</v>
      </c>
      <c r="S35" s="55" t="str">
        <f t="shared" si="41"/>
        <v/>
      </c>
      <c r="T35" s="55" t="str">
        <f t="shared" si="41"/>
        <v/>
      </c>
      <c r="U35" s="55" t="str">
        <f t="shared" si="41"/>
        <v/>
      </c>
      <c r="V35" s="25"/>
      <c r="W35" s="25"/>
      <c r="X35" s="29"/>
      <c r="Y35" s="29"/>
      <c r="Z35" s="29"/>
      <c r="AA35" s="29"/>
      <c r="AB35" s="29"/>
      <c r="AC35" s="29"/>
      <c r="AD35" s="29"/>
      <c r="AE35" s="29"/>
      <c r="AF35" s="29"/>
      <c r="AG35" s="29"/>
      <c r="AH35" s="29"/>
      <c r="AI35" s="29"/>
      <c r="AJ35" s="29"/>
      <c r="AK35" s="29"/>
      <c r="AL35" s="29"/>
      <c r="AM35" s="29"/>
      <c r="AN35" s="29"/>
    </row>
    <row r="36" spans="1:40" ht="39.75" customHeight="1" x14ac:dyDescent="0.25">
      <c r="A36" s="68" t="str">
        <f>IF(ISBLANK('2013-14_data'!B86),"",'2013-14_data'!B86)</f>
        <v>STAR/CAASPP ELA
Proficient or Advanced*</v>
      </c>
      <c r="B36" s="99" t="str">
        <f>IF(ISBLANK('2013-14_data'!C86),"",'2013-14_data'!C86)</f>
        <v>2013</v>
      </c>
      <c r="C36" s="38">
        <f>IF(ISBLANK('2013-14_data'!D86),"",'2013-14_data'!D86)</f>
        <v>56.3</v>
      </c>
      <c r="D36" s="38">
        <f>IF(ISBLANK('2013-14_data'!E86),"",'2013-14_data'!E86)</f>
        <v>54.644460277876739</v>
      </c>
      <c r="E36" s="46">
        <f>IF(ISBLANK('2013-14_data'!F86),"",'2013-14_data'!F86)</f>
        <v>50.835813953488369</v>
      </c>
      <c r="F36" s="46">
        <f>IF(ISBLANK('2013-14_data'!G86),"",'2013-14_data'!G86)</f>
        <v>0</v>
      </c>
      <c r="G36" s="46">
        <f>IF(ISBLANK('2013-14_data'!H86),"",'2013-14_data'!H86)</f>
        <v>77.012552301255226</v>
      </c>
      <c r="H36" s="46">
        <f>IF(ISBLANK('2013-14_data'!I86),"",'2013-14_data'!I86)</f>
        <v>81.944237918215606</v>
      </c>
      <c r="I36" s="46">
        <f>IF(ISBLANK('2013-14_data'!J86),"",'2013-14_data'!J86)</f>
        <v>53.069929384072189</v>
      </c>
      <c r="J36" s="46">
        <f>IF(ISBLANK('2013-14_data'!K86),"",'2013-14_data'!K86)</f>
        <v>14.666666666666668</v>
      </c>
      <c r="K36" s="46">
        <f>IF(ISBLANK('2013-14_data'!L86),"",'2013-14_data'!L86)</f>
        <v>65.682520808561236</v>
      </c>
      <c r="L36" s="46">
        <f>IF(ISBLANK('2013-14_data'!M86),"",'2013-14_data'!M86)</f>
        <v>64.036437246963558</v>
      </c>
      <c r="M36" s="46" t="str">
        <f>IF(ISBLANK('2013-14_data'!N86),"",'2013-14_data'!N86)</f>
        <v/>
      </c>
      <c r="N36" s="46">
        <f>IF(ISBLANK('2013-14_data'!O86),"",'2013-14_data'!O86)</f>
        <v>52.644030218426664</v>
      </c>
      <c r="O36" s="46">
        <f>IF(ISBLANK('2013-14_data'!P86),"",'2013-14_data'!P86)</f>
        <v>25.364087712039716</v>
      </c>
      <c r="P36" s="46">
        <f>IF(ISBLANK('2013-14_data'!Q86),"",'2013-14_data'!Q86)</f>
        <v>29.56440281030445</v>
      </c>
      <c r="Q36" s="46" t="str">
        <f>IF(ISBLANK('2013-14_data'!R86),"",'2013-14_data'!R86)</f>
        <v/>
      </c>
      <c r="R36" s="46">
        <f>IF(ISBLANK('2013-14_data'!S86),"",'2013-14_data'!S86)</f>
        <v>63.824358974358972</v>
      </c>
      <c r="S36" s="46" t="str">
        <f>IF(ISBLANK('2013-14_data'!T86),"",'2013-14_data'!T86)</f>
        <v/>
      </c>
      <c r="T36" s="46" t="str">
        <f>IF(ISBLANK('2013-14_data'!U86),"",'2013-14_data'!U86)</f>
        <v/>
      </c>
      <c r="U36" s="46" t="str">
        <f>IF(ISBLANK('2013-14_data'!V86),"",'2013-14_data'!V86)</f>
        <v/>
      </c>
      <c r="V36" s="24"/>
      <c r="W36" s="24"/>
      <c r="X36" s="17">
        <f t="shared" ref="X36:AN36" si="42">IF(E36&lt;&gt;"",E36-$D36,"")</f>
        <v>-3.8086463243883699</v>
      </c>
      <c r="Y36" s="17">
        <f t="shared" si="42"/>
        <v>-54.644460277876739</v>
      </c>
      <c r="Z36" s="17">
        <f t="shared" si="42"/>
        <v>22.368092023378487</v>
      </c>
      <c r="AA36" s="17">
        <f t="shared" si="42"/>
        <v>27.299777640338867</v>
      </c>
      <c r="AB36" s="17">
        <f t="shared" si="42"/>
        <v>-1.5745308938045497</v>
      </c>
      <c r="AC36" s="17">
        <f t="shared" si="42"/>
        <v>-39.977793611210075</v>
      </c>
      <c r="AD36" s="17">
        <f t="shared" si="42"/>
        <v>11.038060530684497</v>
      </c>
      <c r="AE36" s="17">
        <f t="shared" si="42"/>
        <v>9.3919769690868193</v>
      </c>
      <c r="AF36" s="17" t="str">
        <f t="shared" si="42"/>
        <v/>
      </c>
      <c r="AG36" s="17">
        <f t="shared" si="42"/>
        <v>-2.0004300594500748</v>
      </c>
      <c r="AH36" s="17">
        <f t="shared" si="42"/>
        <v>-29.280372565837023</v>
      </c>
      <c r="AI36" s="17">
        <f t="shared" si="42"/>
        <v>-25.080057467572288</v>
      </c>
      <c r="AJ36" s="17" t="str">
        <f t="shared" si="42"/>
        <v/>
      </c>
      <c r="AK36" s="17">
        <f t="shared" si="42"/>
        <v>9.1798986964822333</v>
      </c>
      <c r="AL36" s="17" t="str">
        <f t="shared" si="42"/>
        <v/>
      </c>
      <c r="AM36" s="17" t="str">
        <f t="shared" si="42"/>
        <v/>
      </c>
      <c r="AN36" s="17" t="str">
        <f t="shared" si="42"/>
        <v/>
      </c>
    </row>
    <row r="37" spans="1:40" ht="39.75" customHeight="1" x14ac:dyDescent="0.25">
      <c r="A37" s="68" t="str">
        <f>IF(ISBLANK('2013-14_data'!B89),"",'2013-14_data'!B89)</f>
        <v>STAR/CAASPP Math
Proficient or Advanced*</v>
      </c>
      <c r="B37" s="100" t="str">
        <f>IF(ISBLANK('2013-14_data'!C89),"",'2013-14_data'!C89)</f>
        <v>2013</v>
      </c>
      <c r="C37" s="41">
        <f>IF(ISBLANK('2013-14_data'!D89),"",'2013-14_data'!D89)</f>
        <v>51.2</v>
      </c>
      <c r="D37" s="41">
        <f>IF(ISBLANK('2013-14_data'!E89),"",'2013-14_data'!E89)</f>
        <v>52.003379805661176</v>
      </c>
      <c r="E37" s="44">
        <f>IF(ISBLANK('2013-14_data'!F89),"",'2013-14_data'!F89)</f>
        <v>41.937015061615696</v>
      </c>
      <c r="F37" s="44">
        <f>IF(ISBLANK('2013-14_data'!G89),"",'2013-14_data'!G89)</f>
        <v>0</v>
      </c>
      <c r="G37" s="44">
        <f>IF(ISBLANK('2013-14_data'!H89),"",'2013-14_data'!H89)</f>
        <v>68.836134453781511</v>
      </c>
      <c r="H37" s="44">
        <f>IF(ISBLANK('2013-14_data'!I89),"",'2013-14_data'!I89)</f>
        <v>69.170370370370364</v>
      </c>
      <c r="I37" s="44">
        <f>IF(ISBLANK('2013-14_data'!J89),"",'2013-14_data'!J89)</f>
        <v>52.846690570791743</v>
      </c>
      <c r="J37" s="44">
        <f>IF(ISBLANK('2013-14_data'!K89),"",'2013-14_data'!K89)</f>
        <v>19.191489361702128</v>
      </c>
      <c r="K37" s="44">
        <f>IF(ISBLANK('2013-14_data'!L89),"",'2013-14_data'!L89)</f>
        <v>58.684769775678859</v>
      </c>
      <c r="L37" s="44">
        <f>IF(ISBLANK('2013-14_data'!M89),"",'2013-14_data'!M89)</f>
        <v>61.150406504065046</v>
      </c>
      <c r="M37" s="44" t="str">
        <f>IF(ISBLANK('2013-14_data'!N89),"",'2013-14_data'!N89)</f>
        <v/>
      </c>
      <c r="N37" s="44">
        <f>IF(ISBLANK('2013-14_data'!O89),"",'2013-14_data'!O89)</f>
        <v>51.232857837574976</v>
      </c>
      <c r="O37" s="44">
        <f>IF(ISBLANK('2013-14_data'!P89),"",'2013-14_data'!P89)</f>
        <v>42.417165668662669</v>
      </c>
      <c r="P37" s="44">
        <f>IF(ISBLANK('2013-14_data'!Q89),"",'2013-14_data'!Q89)</f>
        <v>30.662162162162161</v>
      </c>
      <c r="Q37" s="44" t="str">
        <f>IF(ISBLANK('2013-14_data'!R89),"",'2013-14_data'!R89)</f>
        <v/>
      </c>
      <c r="R37" s="44">
        <f>IF(ISBLANK('2013-14_data'!S89),"",'2013-14_data'!S89)</f>
        <v>57.568713074749546</v>
      </c>
      <c r="S37" s="44" t="str">
        <f>IF(ISBLANK('2013-14_data'!T89),"",'2013-14_data'!T89)</f>
        <v/>
      </c>
      <c r="T37" s="44" t="str">
        <f>IF(ISBLANK('2013-14_data'!U89),"",'2013-14_data'!U89)</f>
        <v/>
      </c>
      <c r="U37" s="44" t="str">
        <f>IF(ISBLANK('2013-14_data'!V89),"",'2013-14_data'!V89)</f>
        <v/>
      </c>
      <c r="V37" s="14"/>
      <c r="W37" s="14"/>
      <c r="X37" s="17">
        <f t="shared" ref="X37:X52" si="43">IF(E37&lt;&gt;"",E37-$D37,"")</f>
        <v>-10.06636474404548</v>
      </c>
      <c r="Y37" s="17">
        <f t="shared" ref="Y37:Y52" si="44">IF(F37&lt;&gt;"",F37-$D37,"")</f>
        <v>-52.003379805661176</v>
      </c>
      <c r="Z37" s="17">
        <f t="shared" ref="Z37:Z52" si="45">IF(G37&lt;&gt;"",G37-$D37,"")</f>
        <v>16.832754648120336</v>
      </c>
      <c r="AA37" s="17">
        <f t="shared" ref="AA37:AA52" si="46">IF(H37&lt;&gt;"",H37-$D37,"")</f>
        <v>17.166990564709188</v>
      </c>
      <c r="AB37" s="17">
        <f t="shared" ref="AB37:AB52" si="47">IF(I37&lt;&gt;"",I37-$D37,"")</f>
        <v>0.84331076513056757</v>
      </c>
      <c r="AC37" s="17">
        <f t="shared" ref="AC37:AC52" si="48">IF(J37&lt;&gt;"",J37-$D37,"")</f>
        <v>-32.811890443959044</v>
      </c>
      <c r="AD37" s="17">
        <f t="shared" ref="AD37:AD52" si="49">IF(K37&lt;&gt;"",K37-$D37,"")</f>
        <v>6.6813899700176833</v>
      </c>
      <c r="AE37" s="17">
        <f t="shared" ref="AE37:AE52" si="50">IF(L37&lt;&gt;"",L37-$D37,"")</f>
        <v>9.1470266984038702</v>
      </c>
      <c r="AF37" s="17" t="str">
        <f t="shared" ref="AF37:AF52" si="51">IF(M37&lt;&gt;"",M37-$D37,"")</f>
        <v/>
      </c>
      <c r="AG37" s="17">
        <f t="shared" ref="AG37:AG52" si="52">IF(N37&lt;&gt;"",N37-$D37,"")</f>
        <v>-0.7705219680862001</v>
      </c>
      <c r="AH37" s="17">
        <f t="shared" ref="AH37:AH52" si="53">IF(O37&lt;&gt;"",O37-$D37,"")</f>
        <v>-9.5862141369985068</v>
      </c>
      <c r="AI37" s="17">
        <f t="shared" ref="AI37:AI52" si="54">IF(P37&lt;&gt;"",P37-$D37,"")</f>
        <v>-21.341217643499014</v>
      </c>
      <c r="AJ37" s="17" t="str">
        <f t="shared" ref="AJ37:AJ52" si="55">IF(Q37&lt;&gt;"",Q37-$D37,"")</f>
        <v/>
      </c>
      <c r="AK37" s="17">
        <f t="shared" ref="AK37:AK52" si="56">IF(R37&lt;&gt;"",R37-$D37,"")</f>
        <v>5.5653332690883701</v>
      </c>
      <c r="AL37" s="17" t="str">
        <f t="shared" ref="AL37:AL52" si="57">IF(S37&lt;&gt;"",S37-$D37,"")</f>
        <v/>
      </c>
      <c r="AM37" s="17" t="str">
        <f t="shared" ref="AM37:AM52" si="58">IF(T37&lt;&gt;"",T37-$D37,"")</f>
        <v/>
      </c>
      <c r="AN37" s="17" t="str">
        <f t="shared" ref="AN37:AN52" si="59">IF(U37&lt;&gt;"",U37-$D37,"")</f>
        <v/>
      </c>
    </row>
    <row r="38" spans="1:40" ht="39.75" customHeight="1" x14ac:dyDescent="0.25">
      <c r="A38" s="68" t="str">
        <f>IF(ISBLANK('2013-14_data'!B92),"",'2013-14_data'!B92)</f>
        <v>STAR/CAASPP Science
Proficient or Advanced*</v>
      </c>
      <c r="B38" s="100" t="str">
        <f>IF(ISBLANK('2013-14_data'!C92),"",'2013-14_data'!C92)</f>
        <v>2013</v>
      </c>
      <c r="C38" s="41">
        <f>IF(ISBLANK('2013-14_data'!D92),"",'2013-14_data'!D92)</f>
        <v>59.1</v>
      </c>
      <c r="D38" s="41">
        <f>IF(ISBLANK('2013-14_data'!E92),"",'2013-14_data'!E92)</f>
        <v>57.676160842508381</v>
      </c>
      <c r="E38" s="44">
        <f>IF(ISBLANK('2013-14_data'!F92),"",'2013-14_data'!F92)</f>
        <v>47.010086455331411</v>
      </c>
      <c r="F38" s="44">
        <f>IF(ISBLANK('2013-14_data'!G92),"",'2013-14_data'!G92)</f>
        <v>0</v>
      </c>
      <c r="G38" s="44">
        <f>IF(ISBLANK('2013-14_data'!H92),"",'2013-14_data'!H92)</f>
        <v>66.507246376811594</v>
      </c>
      <c r="H38" s="44">
        <f>IF(ISBLANK('2013-14_data'!I92),"",'2013-14_data'!I92)</f>
        <v>80.2</v>
      </c>
      <c r="I38" s="44">
        <f>IF(ISBLANK('2013-14_data'!J92),"",'2013-14_data'!J92)</f>
        <v>57.331676607024512</v>
      </c>
      <c r="J38" s="44">
        <f>IF(ISBLANK('2013-14_data'!K92),"",'2013-14_data'!K92)</f>
        <v>0</v>
      </c>
      <c r="K38" s="44">
        <f>IF(ISBLANK('2013-14_data'!L92),"",'2013-14_data'!L92)</f>
        <v>70.995744680851061</v>
      </c>
      <c r="L38" s="44">
        <f>IF(ISBLANK('2013-14_data'!M92),"",'2013-14_data'!M92)</f>
        <v>62.535714285714285</v>
      </c>
      <c r="M38" s="44" t="str">
        <f>IF(ISBLANK('2013-14_data'!N92),"",'2013-14_data'!N92)</f>
        <v/>
      </c>
      <c r="N38" s="44">
        <f>IF(ISBLANK('2013-14_data'!O92),"",'2013-14_data'!O92)</f>
        <v>56.011357340720224</v>
      </c>
      <c r="O38" s="44">
        <f>IF(ISBLANK('2013-14_data'!P92),"",'2013-14_data'!P92)</f>
        <v>15.00907029478458</v>
      </c>
      <c r="P38" s="44">
        <f>IF(ISBLANK('2013-14_data'!Q92),"",'2013-14_data'!Q92)</f>
        <v>40.629629629629626</v>
      </c>
      <c r="Q38" s="44" t="str">
        <f>IF(ISBLANK('2013-14_data'!R92),"",'2013-14_data'!R92)</f>
        <v/>
      </c>
      <c r="R38" s="44">
        <f>IF(ISBLANK('2013-14_data'!S92),"",'2013-14_data'!S92)</f>
        <v>65.568858131487886</v>
      </c>
      <c r="S38" s="44" t="str">
        <f>IF(ISBLANK('2013-14_data'!T92),"",'2013-14_data'!T92)</f>
        <v/>
      </c>
      <c r="T38" s="44" t="str">
        <f>IF(ISBLANK('2013-14_data'!U92),"",'2013-14_data'!U92)</f>
        <v/>
      </c>
      <c r="U38" s="44" t="str">
        <f>IF(ISBLANK('2013-14_data'!V92),"",'2013-14_data'!V92)</f>
        <v/>
      </c>
      <c r="V38" s="14"/>
      <c r="W38" s="14"/>
      <c r="X38" s="17">
        <f t="shared" si="43"/>
        <v>-10.66607438717697</v>
      </c>
      <c r="Y38" s="17">
        <f t="shared" si="44"/>
        <v>-57.676160842508381</v>
      </c>
      <c r="Z38" s="17">
        <f t="shared" si="45"/>
        <v>8.8310855343032131</v>
      </c>
      <c r="AA38" s="17">
        <f t="shared" si="46"/>
        <v>22.523839157491622</v>
      </c>
      <c r="AB38" s="17">
        <f t="shared" si="47"/>
        <v>-0.34448423548386842</v>
      </c>
      <c r="AC38" s="17">
        <f t="shared" si="48"/>
        <v>-57.676160842508381</v>
      </c>
      <c r="AD38" s="17">
        <f t="shared" si="49"/>
        <v>13.31958383834268</v>
      </c>
      <c r="AE38" s="17">
        <f t="shared" si="50"/>
        <v>4.859553443205904</v>
      </c>
      <c r="AF38" s="17" t="str">
        <f t="shared" si="51"/>
        <v/>
      </c>
      <c r="AG38" s="17">
        <f t="shared" si="52"/>
        <v>-1.6648035017881568</v>
      </c>
      <c r="AH38" s="17">
        <f t="shared" si="53"/>
        <v>-42.667090547723802</v>
      </c>
      <c r="AI38" s="17">
        <f t="shared" si="54"/>
        <v>-17.046531212878755</v>
      </c>
      <c r="AJ38" s="17" t="str">
        <f t="shared" si="55"/>
        <v/>
      </c>
      <c r="AK38" s="17">
        <f t="shared" si="56"/>
        <v>7.8926972889795053</v>
      </c>
      <c r="AL38" s="17" t="str">
        <f t="shared" si="57"/>
        <v/>
      </c>
      <c r="AM38" s="17" t="str">
        <f t="shared" si="58"/>
        <v/>
      </c>
      <c r="AN38" s="17" t="str">
        <f t="shared" si="59"/>
        <v/>
      </c>
    </row>
    <row r="39" spans="1:40" ht="39.75" customHeight="1" x14ac:dyDescent="0.25">
      <c r="A39" s="68" t="str">
        <f>IF(ISBLANK('2013-14_data'!B95),"",'2013-14_data'!B95)</f>
        <v>STAR/CAASPP History/
Social Science
Proficient or Advanced*</v>
      </c>
      <c r="B39" s="100" t="str">
        <f>IF(ISBLANK('2013-14_data'!C95),"",'2013-14_data'!C95)</f>
        <v>2013</v>
      </c>
      <c r="C39" s="41">
        <f>IF(ISBLANK('2013-14_data'!D95),"",'2013-14_data'!D95)</f>
        <v>49.3</v>
      </c>
      <c r="D39" s="41">
        <f>IF(ISBLANK('2013-14_data'!E95),"",'2013-14_data'!E95)</f>
        <v>49.156608263032659</v>
      </c>
      <c r="E39" s="44">
        <f>IF(ISBLANK('2013-14_data'!F95),"",'2013-14_data'!F95)</f>
        <v>44.867947178871546</v>
      </c>
      <c r="F39" s="44">
        <f>IF(ISBLANK('2013-14_data'!G95),"",'2013-14_data'!G95)</f>
        <v>0</v>
      </c>
      <c r="G39" s="44">
        <f>IF(ISBLANK('2013-14_data'!H95),"",'2013-14_data'!H95)</f>
        <v>70.28125</v>
      </c>
      <c r="H39" s="44">
        <f>IF(ISBLANK('2013-14_data'!I95),"",'2013-14_data'!I95)</f>
        <v>76.860465116279059</v>
      </c>
      <c r="I39" s="44">
        <f>IF(ISBLANK('2013-14_data'!J95),"",'2013-14_data'!J95)</f>
        <v>48.908869987849336</v>
      </c>
      <c r="J39" s="44">
        <f>IF(ISBLANK('2013-14_data'!K95),"",'2013-14_data'!K95)</f>
        <v>0</v>
      </c>
      <c r="K39" s="44">
        <f>IF(ISBLANK('2013-14_data'!L95),"",'2013-14_data'!L95)</f>
        <v>58.253676470588239</v>
      </c>
      <c r="L39" s="44">
        <f>IF(ISBLANK('2013-14_data'!M95),"",'2013-14_data'!M95)</f>
        <v>48.980392156862742</v>
      </c>
      <c r="M39" s="44" t="str">
        <f>IF(ISBLANK('2013-14_data'!N95),"",'2013-14_data'!N95)</f>
        <v/>
      </c>
      <c r="N39" s="44">
        <f>IF(ISBLANK('2013-14_data'!O95),"",'2013-14_data'!O95)</f>
        <v>47.649373881932021</v>
      </c>
      <c r="O39" s="44">
        <f>IF(ISBLANK('2013-14_data'!P95),"",'2013-14_data'!P95)</f>
        <v>10.176699029126214</v>
      </c>
      <c r="P39" s="44">
        <f>IF(ISBLANK('2013-14_data'!Q95),"",'2013-14_data'!Q95)</f>
        <v>11.410179640718562</v>
      </c>
      <c r="Q39" s="44" t="str">
        <f>IF(ISBLANK('2013-14_data'!R95),"",'2013-14_data'!R95)</f>
        <v/>
      </c>
      <c r="R39" s="44">
        <f>IF(ISBLANK('2013-14_data'!S95),"",'2013-14_data'!S95)</f>
        <v>57.428386260531433</v>
      </c>
      <c r="S39" s="44" t="str">
        <f>IF(ISBLANK('2013-14_data'!T95),"",'2013-14_data'!T95)</f>
        <v/>
      </c>
      <c r="T39" s="44" t="str">
        <f>IF(ISBLANK('2013-14_data'!U95),"",'2013-14_data'!U95)</f>
        <v/>
      </c>
      <c r="U39" s="44" t="str">
        <f>IF(ISBLANK('2013-14_data'!V95),"",'2013-14_data'!V95)</f>
        <v/>
      </c>
      <c r="V39" s="14"/>
      <c r="W39" s="14"/>
      <c r="X39" s="17">
        <f t="shared" si="43"/>
        <v>-4.288661084161113</v>
      </c>
      <c r="Y39" s="17">
        <f t="shared" si="44"/>
        <v>-49.156608263032659</v>
      </c>
      <c r="Z39" s="17">
        <f t="shared" si="45"/>
        <v>21.124641736967341</v>
      </c>
      <c r="AA39" s="17">
        <f t="shared" si="46"/>
        <v>27.7038568532464</v>
      </c>
      <c r="AB39" s="17">
        <f t="shared" si="47"/>
        <v>-0.24773827518332325</v>
      </c>
      <c r="AC39" s="17">
        <f t="shared" si="48"/>
        <v>-49.156608263032659</v>
      </c>
      <c r="AD39" s="17">
        <f t="shared" si="49"/>
        <v>9.09706820755558</v>
      </c>
      <c r="AE39" s="17">
        <f t="shared" si="50"/>
        <v>-0.17621610616991745</v>
      </c>
      <c r="AF39" s="17" t="str">
        <f t="shared" si="51"/>
        <v/>
      </c>
      <c r="AG39" s="17">
        <f t="shared" si="52"/>
        <v>-1.5072343811006377</v>
      </c>
      <c r="AH39" s="17">
        <f t="shared" si="53"/>
        <v>-38.979909233906447</v>
      </c>
      <c r="AI39" s="17">
        <f t="shared" si="54"/>
        <v>-37.746428622314099</v>
      </c>
      <c r="AJ39" s="17" t="str">
        <f t="shared" si="55"/>
        <v/>
      </c>
      <c r="AK39" s="17">
        <f t="shared" si="56"/>
        <v>8.2717779974987735</v>
      </c>
      <c r="AL39" s="17" t="str">
        <f t="shared" si="57"/>
        <v/>
      </c>
      <c r="AM39" s="17" t="str">
        <f t="shared" si="58"/>
        <v/>
      </c>
      <c r="AN39" s="17" t="str">
        <f t="shared" si="59"/>
        <v/>
      </c>
    </row>
    <row r="40" spans="1:40" ht="39.75" customHeight="1" x14ac:dyDescent="0.25">
      <c r="A40" s="68" t="str">
        <f>IF(ISBLANK('2013-14_data'!B98),"",'2013-14_data'!B98)</f>
        <v>API Score*</v>
      </c>
      <c r="B40" s="101" t="str">
        <f>IF(ISBLANK('2013-14_data'!C98),"",'2013-14_data'!C98)</f>
        <v>2013</v>
      </c>
      <c r="C40" s="36">
        <f>IF(ISBLANK('2013-14_data'!D98),"",'2013-14_data'!D98)</f>
        <v>790</v>
      </c>
      <c r="D40" s="36">
        <f>IF(ISBLANK('2013-14_data'!E98),"",'2013-14_data'!E98)</f>
        <v>800</v>
      </c>
      <c r="E40" s="37">
        <f>IF(ISBLANK('2013-14_data'!F98),"",'2013-14_data'!F98)</f>
        <v>781</v>
      </c>
      <c r="F40" s="37">
        <f>IF(ISBLANK('2013-14_data'!G98),"",'2013-14_data'!G98)</f>
        <v>759</v>
      </c>
      <c r="G40" s="37">
        <f>IF(ISBLANK('2013-14_data'!H98),"",'2013-14_data'!H98)</f>
        <v>891</v>
      </c>
      <c r="H40" s="37">
        <f>IF(ISBLANK('2013-14_data'!I98),"",'2013-14_data'!I98)</f>
        <v>909</v>
      </c>
      <c r="I40" s="37">
        <f>IF(ISBLANK('2013-14_data'!J98),"",'2013-14_data'!J98)</f>
        <v>802</v>
      </c>
      <c r="J40" s="37">
        <f>IF(ISBLANK('2013-14_data'!K98),"",'2013-14_data'!K98)</f>
        <v>804</v>
      </c>
      <c r="K40" s="37">
        <f>IF(ISBLANK('2013-14_data'!L98),"",'2013-14_data'!L98)</f>
        <v>854</v>
      </c>
      <c r="L40" s="37">
        <f>IF(ISBLANK('2013-14_data'!M98),"",'2013-14_data'!M98)</f>
        <v>828</v>
      </c>
      <c r="M40" s="37" t="str">
        <f>IF(ISBLANK('2013-14_data'!N98),"",'2013-14_data'!N98)</f>
        <v/>
      </c>
      <c r="N40" s="37">
        <f>IF(ISBLANK('2013-14_data'!O98),"",'2013-14_data'!O98)</f>
        <v>797</v>
      </c>
      <c r="O40" s="37">
        <f>IF(ISBLANK('2013-14_data'!P98),"",'2013-14_data'!P98)</f>
        <v>770</v>
      </c>
      <c r="P40" s="37">
        <f>IF(ISBLANK('2013-14_data'!Q98),"",'2013-14_data'!Q98)</f>
        <v>632</v>
      </c>
      <c r="Q40" s="37" t="str">
        <f>IF(ISBLANK('2013-14_data'!R98),"",'2013-14_data'!R98)</f>
        <v/>
      </c>
      <c r="R40" s="37" t="str">
        <f>IF(ISBLANK('2013-14_data'!S98),"",'2013-14_data'!S98)</f>
        <v/>
      </c>
      <c r="S40" s="37" t="str">
        <f>IF(ISBLANK('2013-14_data'!T98),"",'2013-14_data'!T98)</f>
        <v/>
      </c>
      <c r="T40" s="37" t="str">
        <f>IF(ISBLANK('2013-14_data'!U98),"",'2013-14_data'!U98)</f>
        <v/>
      </c>
      <c r="U40" s="37" t="str">
        <f>IF(ISBLANK('2013-14_data'!V98),"",'2013-14_data'!V98)</f>
        <v/>
      </c>
      <c r="V40" s="15"/>
      <c r="W40" s="15"/>
      <c r="X40" s="17">
        <f t="shared" si="43"/>
        <v>-19</v>
      </c>
      <c r="Y40" s="17">
        <f t="shared" si="44"/>
        <v>-41</v>
      </c>
      <c r="Z40" s="17">
        <f t="shared" si="45"/>
        <v>91</v>
      </c>
      <c r="AA40" s="17">
        <f t="shared" si="46"/>
        <v>109</v>
      </c>
      <c r="AB40" s="17">
        <f t="shared" si="47"/>
        <v>2</v>
      </c>
      <c r="AC40" s="17">
        <f t="shared" si="48"/>
        <v>4</v>
      </c>
      <c r="AD40" s="17">
        <f t="shared" si="49"/>
        <v>54</v>
      </c>
      <c r="AE40" s="17">
        <f t="shared" si="50"/>
        <v>28</v>
      </c>
      <c r="AF40" s="17" t="str">
        <f t="shared" si="51"/>
        <v/>
      </c>
      <c r="AG40" s="17">
        <f t="shared" si="52"/>
        <v>-3</v>
      </c>
      <c r="AH40" s="17">
        <f t="shared" si="53"/>
        <v>-30</v>
      </c>
      <c r="AI40" s="17">
        <f t="shared" si="54"/>
        <v>-168</v>
      </c>
      <c r="AJ40" s="17" t="str">
        <f t="shared" si="55"/>
        <v/>
      </c>
      <c r="AK40" s="17" t="str">
        <f t="shared" si="56"/>
        <v/>
      </c>
      <c r="AL40" s="17" t="str">
        <f t="shared" si="57"/>
        <v/>
      </c>
      <c r="AM40" s="17" t="str">
        <f t="shared" si="58"/>
        <v/>
      </c>
      <c r="AN40" s="17" t="str">
        <f t="shared" si="59"/>
        <v/>
      </c>
    </row>
    <row r="41" spans="1:40" ht="39.75" customHeight="1" x14ac:dyDescent="0.25">
      <c r="A41" s="68" t="str">
        <f>IF(ISBLANK('2013-14_data'!B101),"",'2013-14_data'!B101)</f>
        <v>API Growth*</v>
      </c>
      <c r="B41" s="100" t="str">
        <f>IF(ISBLANK('2013-14_data'!C101),"",'2013-14_data'!C101)</f>
        <v>2013</v>
      </c>
      <c r="C41" s="71">
        <f>IF(ISBLANK('2013-14_data'!D101),"",'2013-14_data'!D101)</f>
        <v>-1</v>
      </c>
      <c r="D41" s="71">
        <f>IF(ISBLANK('2013-14_data'!E101),"",'2013-14_data'!E101)</f>
        <v>3</v>
      </c>
      <c r="E41" s="72">
        <f>IF(ISBLANK('2013-14_data'!F101),"",'2013-14_data'!F101)</f>
        <v>5</v>
      </c>
      <c r="F41" s="72" t="str">
        <f>IF(ISBLANK('2013-14_data'!G101),"",'2013-14_data'!G101)</f>
        <v/>
      </c>
      <c r="G41" s="72">
        <f>IF(ISBLANK('2013-14_data'!H101),"",'2013-14_data'!H101)</f>
        <v>-3</v>
      </c>
      <c r="H41" s="72">
        <f>IF(ISBLANK('2013-14_data'!I101),"",'2013-14_data'!I101)</f>
        <v>2</v>
      </c>
      <c r="I41" s="72">
        <f>IF(ISBLANK('2013-14_data'!J101),"",'2013-14_data'!J101)</f>
        <v>2</v>
      </c>
      <c r="J41" s="72" t="str">
        <f>IF(ISBLANK('2013-14_data'!K101),"",'2013-14_data'!K101)</f>
        <v/>
      </c>
      <c r="K41" s="72">
        <f>IF(ISBLANK('2013-14_data'!L101),"",'2013-14_data'!L101)</f>
        <v>13</v>
      </c>
      <c r="L41" s="72">
        <f>IF(ISBLANK('2013-14_data'!M101),"",'2013-14_data'!M101)</f>
        <v>-8</v>
      </c>
      <c r="M41" s="72" t="str">
        <f>IF(ISBLANK('2013-14_data'!N101),"",'2013-14_data'!N101)</f>
        <v/>
      </c>
      <c r="N41" s="72">
        <f>IF(ISBLANK('2013-14_data'!O101),"",'2013-14_data'!O101)</f>
        <v>1</v>
      </c>
      <c r="O41" s="72">
        <f>IF(ISBLANK('2013-14_data'!P101),"",'2013-14_data'!P101)</f>
        <v>3</v>
      </c>
      <c r="P41" s="72">
        <f>IF(ISBLANK('2013-14_data'!Q101),"",'2013-14_data'!Q101)</f>
        <v>-4</v>
      </c>
      <c r="Q41" s="72" t="str">
        <f>IF(ISBLANK('2013-14_data'!R101),"",'2013-14_data'!R101)</f>
        <v/>
      </c>
      <c r="R41" s="72" t="str">
        <f>IF(ISBLANK('2013-14_data'!S101),"",'2013-14_data'!S101)</f>
        <v/>
      </c>
      <c r="S41" s="72" t="str">
        <f>IF(ISBLANK('2013-14_data'!T101),"",'2013-14_data'!T101)</f>
        <v/>
      </c>
      <c r="T41" s="72" t="str">
        <f>IF(ISBLANK('2013-14_data'!U101),"",'2013-14_data'!U101)</f>
        <v/>
      </c>
      <c r="U41" s="72" t="str">
        <f>IF(ISBLANK('2013-14_data'!V101),"",'2013-14_data'!V101)</f>
        <v/>
      </c>
      <c r="V41" s="14"/>
      <c r="W41" s="14"/>
      <c r="X41" s="17">
        <f t="shared" si="43"/>
        <v>2</v>
      </c>
      <c r="Y41" s="17" t="str">
        <f t="shared" si="44"/>
        <v/>
      </c>
      <c r="Z41" s="17">
        <f t="shared" si="45"/>
        <v>-6</v>
      </c>
      <c r="AA41" s="17">
        <f t="shared" si="46"/>
        <v>-1</v>
      </c>
      <c r="AB41" s="17">
        <f t="shared" si="47"/>
        <v>-1</v>
      </c>
      <c r="AC41" s="17" t="str">
        <f t="shared" si="48"/>
        <v/>
      </c>
      <c r="AD41" s="17">
        <f t="shared" si="49"/>
        <v>10</v>
      </c>
      <c r="AE41" s="17">
        <f t="shared" si="50"/>
        <v>-11</v>
      </c>
      <c r="AF41" s="17" t="str">
        <f t="shared" si="51"/>
        <v/>
      </c>
      <c r="AG41" s="17">
        <f t="shared" si="52"/>
        <v>-2</v>
      </c>
      <c r="AH41" s="17">
        <f t="shared" si="53"/>
        <v>0</v>
      </c>
      <c r="AI41" s="17">
        <f t="shared" si="54"/>
        <v>-7</v>
      </c>
      <c r="AJ41" s="17" t="str">
        <f t="shared" si="55"/>
        <v/>
      </c>
      <c r="AK41" s="17" t="str">
        <f t="shared" si="56"/>
        <v/>
      </c>
      <c r="AL41" s="17" t="str">
        <f t="shared" si="57"/>
        <v/>
      </c>
      <c r="AM41" s="17" t="str">
        <f t="shared" si="58"/>
        <v/>
      </c>
      <c r="AN41" s="17" t="str">
        <f t="shared" si="59"/>
        <v/>
      </c>
    </row>
    <row r="42" spans="1:40" ht="39.75" customHeight="1" x14ac:dyDescent="0.25">
      <c r="A42" s="68" t="str">
        <f>IF(ISBLANK('2013-14_data'!B104),"",'2013-14_data'!B104)</f>
        <v>Percent Completing UC/CSU Required Courses*</v>
      </c>
      <c r="B42" s="99" t="str">
        <f>IF(ISBLANK('2013-14_data'!C104),"",'2013-14_data'!C104)</f>
        <v>2013</v>
      </c>
      <c r="C42" s="38">
        <f>IF(ISBLANK('2013-14_data'!D104),"",'2013-14_data'!D104)</f>
        <v>39.4</v>
      </c>
      <c r="D42" s="41">
        <f>IF(ISBLANK('2013-14_data'!E104),"",'2013-14_data'!E104)</f>
        <v>36.68515950069348</v>
      </c>
      <c r="E42" s="44">
        <f>IF(ISBLANK('2013-14_data'!F104),"",'2013-14_data'!F104)</f>
        <v>35.294117647058826</v>
      </c>
      <c r="F42" s="44">
        <f>IF(ISBLANK('2013-14_data'!G104),"",'2013-14_data'!G104)</f>
        <v>50</v>
      </c>
      <c r="G42" s="44">
        <f>IF(ISBLANK('2013-14_data'!H104),"",'2013-14_data'!H104)</f>
        <v>52</v>
      </c>
      <c r="H42" s="44">
        <f>IF(ISBLANK('2013-14_data'!I104),"",'2013-14_data'!I104)</f>
        <v>45.161290322580641</v>
      </c>
      <c r="I42" s="44">
        <f>IF(ISBLANK('2013-14_data'!J104),"",'2013-14_data'!J104)</f>
        <v>36.036036036036037</v>
      </c>
      <c r="J42" s="44">
        <f>IF(ISBLANK('2013-14_data'!K104),"",'2013-14_data'!K104)</f>
        <v>50</v>
      </c>
      <c r="K42" s="44">
        <f>IF(ISBLANK('2013-14_data'!L104),"",'2013-14_data'!L104)</f>
        <v>38.202247191011232</v>
      </c>
      <c r="L42" s="44">
        <f>IF(ISBLANK('2013-14_data'!M104),"",'2013-14_data'!M104)</f>
        <v>47.826086956521742</v>
      </c>
      <c r="M42" s="44">
        <f>IF(ISBLANK('2013-14_data'!N104),"",'2013-14_data'!N104)</f>
        <v>31.25</v>
      </c>
      <c r="N42" s="44">
        <f>IF(ISBLANK('2013-14_data'!O104),"",'2013-14_data'!O104)</f>
        <v>34.983221476510067</v>
      </c>
      <c r="O42" s="44">
        <f>IF(ISBLANK('2013-14_data'!P104),"",'2013-14_data'!P104)</f>
        <v>6.666666666666667</v>
      </c>
      <c r="P42" s="44">
        <f>IF(ISBLANK('2013-14_data'!Q104),"",'2013-14_data'!Q104)</f>
        <v>1.7094017094017095</v>
      </c>
      <c r="Q42" s="44">
        <f>IF(ISBLANK('2013-14_data'!R104),"",'2013-14_data'!R104)</f>
        <v>22.727272727272727</v>
      </c>
      <c r="R42" s="44">
        <f>IF(ISBLANK('2013-14_data'!S104),"",'2013-14_data'!S104)</f>
        <v>44.789356984478935</v>
      </c>
      <c r="S42" s="44" t="str">
        <f>IF(ISBLANK('2013-14_data'!T104),"",'2013-14_data'!T104)</f>
        <v/>
      </c>
      <c r="T42" s="44" t="str">
        <f>IF(ISBLANK('2013-14_data'!U104),"",'2013-14_data'!U104)</f>
        <v/>
      </c>
      <c r="U42" s="44" t="str">
        <f>IF(ISBLANK('2013-14_data'!V104),"",'2013-14_data'!V104)</f>
        <v/>
      </c>
      <c r="V42" s="14"/>
      <c r="W42" s="14"/>
      <c r="X42" s="17">
        <f t="shared" si="43"/>
        <v>-1.391041853634654</v>
      </c>
      <c r="Y42" s="17">
        <f t="shared" si="44"/>
        <v>13.31484049930652</v>
      </c>
      <c r="Z42" s="17">
        <f t="shared" si="45"/>
        <v>15.31484049930652</v>
      </c>
      <c r="AA42" s="17">
        <f t="shared" si="46"/>
        <v>8.4761308218871605</v>
      </c>
      <c r="AB42" s="17">
        <f t="shared" si="47"/>
        <v>-0.64912346465744264</v>
      </c>
      <c r="AC42" s="17">
        <f t="shared" si="48"/>
        <v>13.31484049930652</v>
      </c>
      <c r="AD42" s="17">
        <f t="shared" si="49"/>
        <v>1.5170876903177515</v>
      </c>
      <c r="AE42" s="17">
        <f t="shared" si="50"/>
        <v>11.140927455828262</v>
      </c>
      <c r="AF42" s="17">
        <f t="shared" si="51"/>
        <v>-5.4351595006934801</v>
      </c>
      <c r="AG42" s="17">
        <f t="shared" si="52"/>
        <v>-1.7019380241834128</v>
      </c>
      <c r="AH42" s="17">
        <f t="shared" si="53"/>
        <v>-30.018492834026812</v>
      </c>
      <c r="AI42" s="17">
        <f t="shared" si="54"/>
        <v>-34.97575779129177</v>
      </c>
      <c r="AJ42" s="17">
        <f t="shared" si="55"/>
        <v>-13.957886773420753</v>
      </c>
      <c r="AK42" s="17">
        <f t="shared" si="56"/>
        <v>8.1041974837854553</v>
      </c>
      <c r="AL42" s="17" t="str">
        <f t="shared" si="57"/>
        <v/>
      </c>
      <c r="AM42" s="17" t="str">
        <f t="shared" si="58"/>
        <v/>
      </c>
      <c r="AN42" s="17" t="str">
        <f t="shared" si="59"/>
        <v/>
      </c>
    </row>
    <row r="43" spans="1:40" ht="39.75" customHeight="1" x14ac:dyDescent="0.25">
      <c r="A43" s="68" t="str">
        <f>IF(ISBLANK('2013-14_data'!B107),"",'2013-14_data'!B107)</f>
        <v>Percent completing a CTE Course Sequence*</v>
      </c>
      <c r="B43" s="99" t="str">
        <f>IF(ISBLANK('2013-14_data'!C107),"",'2013-14_data'!C107)</f>
        <v/>
      </c>
      <c r="C43" s="78" t="str">
        <f>IF(ISBLANK('2013-14_data'!D107),"",'2013-14_data'!D107)</f>
        <v/>
      </c>
      <c r="D43" s="41">
        <f>IF(ISBLANK('2013-14_data'!E107),"",'2013-14_data'!E107)</f>
        <v>12.6</v>
      </c>
      <c r="E43" s="44" t="str">
        <f>IF(ISBLANK('2013-14_data'!F107),"",'2013-14_data'!F107)</f>
        <v/>
      </c>
      <c r="F43" s="44" t="str">
        <f>IF(ISBLANK('2013-14_data'!G107),"",'2013-14_data'!G107)</f>
        <v/>
      </c>
      <c r="G43" s="44" t="str">
        <f>IF(ISBLANK('2013-14_data'!H107),"",'2013-14_data'!H107)</f>
        <v/>
      </c>
      <c r="H43" s="44" t="str">
        <f>IF(ISBLANK('2013-14_data'!I107),"",'2013-14_data'!I107)</f>
        <v/>
      </c>
      <c r="I43" s="44" t="str">
        <f>IF(ISBLANK('2013-14_data'!J107),"",'2013-14_data'!J107)</f>
        <v/>
      </c>
      <c r="J43" s="44" t="str">
        <f>IF(ISBLANK('2013-14_data'!K107),"",'2013-14_data'!K107)</f>
        <v/>
      </c>
      <c r="K43" s="44" t="str">
        <f>IF(ISBLANK('2013-14_data'!L107),"",'2013-14_data'!L107)</f>
        <v/>
      </c>
      <c r="L43" s="44" t="str">
        <f>IF(ISBLANK('2013-14_data'!M107),"",'2013-14_data'!M107)</f>
        <v/>
      </c>
      <c r="M43" s="44" t="str">
        <f>IF(ISBLANK('2013-14_data'!N107),"",'2013-14_data'!N107)</f>
        <v/>
      </c>
      <c r="N43" s="44" t="str">
        <f>IF(ISBLANK('2013-14_data'!O107),"",'2013-14_data'!O107)</f>
        <v/>
      </c>
      <c r="O43" s="44" t="str">
        <f>IF(ISBLANK('2013-14_data'!P107),"",'2013-14_data'!P107)</f>
        <v/>
      </c>
      <c r="P43" s="44" t="str">
        <f>IF(ISBLANK('2013-14_data'!Q107),"",'2013-14_data'!Q107)</f>
        <v/>
      </c>
      <c r="Q43" s="44" t="str">
        <f>IF(ISBLANK('2013-14_data'!R107),"",'2013-14_data'!R107)</f>
        <v/>
      </c>
      <c r="R43" s="44" t="str">
        <f>IF(ISBLANK('2013-14_data'!S107),"",'2013-14_data'!S107)</f>
        <v/>
      </c>
      <c r="S43" s="44" t="str">
        <f>IF(ISBLANK('2013-14_data'!T107),"",'2013-14_data'!T107)</f>
        <v/>
      </c>
      <c r="T43" s="44" t="str">
        <f>IF(ISBLANK('2013-14_data'!U107),"",'2013-14_data'!U107)</f>
        <v/>
      </c>
      <c r="U43" s="44" t="str">
        <f>IF(ISBLANK('2013-14_data'!V107),"",'2013-14_data'!V107)</f>
        <v/>
      </c>
      <c r="V43" s="14"/>
      <c r="W43" s="14"/>
      <c r="X43" s="17" t="str">
        <f t="shared" si="43"/>
        <v/>
      </c>
      <c r="Y43" s="17" t="str">
        <f t="shared" si="44"/>
        <v/>
      </c>
      <c r="Z43" s="17" t="str">
        <f t="shared" si="45"/>
        <v/>
      </c>
      <c r="AA43" s="17" t="str">
        <f t="shared" si="46"/>
        <v/>
      </c>
      <c r="AB43" s="17" t="str">
        <f t="shared" si="47"/>
        <v/>
      </c>
      <c r="AC43" s="17" t="str">
        <f t="shared" si="48"/>
        <v/>
      </c>
      <c r="AD43" s="17" t="str">
        <f t="shared" si="49"/>
        <v/>
      </c>
      <c r="AE43" s="17" t="str">
        <f t="shared" si="50"/>
        <v/>
      </c>
      <c r="AF43" s="17" t="str">
        <f t="shared" si="51"/>
        <v/>
      </c>
      <c r="AG43" s="17" t="str">
        <f t="shared" si="52"/>
        <v/>
      </c>
      <c r="AH43" s="17" t="str">
        <f t="shared" si="53"/>
        <v/>
      </c>
      <c r="AI43" s="17" t="str">
        <f t="shared" si="54"/>
        <v/>
      </c>
      <c r="AJ43" s="17" t="str">
        <f t="shared" si="55"/>
        <v/>
      </c>
      <c r="AK43" s="17" t="str">
        <f t="shared" si="56"/>
        <v/>
      </c>
      <c r="AL43" s="17" t="str">
        <f t="shared" si="57"/>
        <v/>
      </c>
      <c r="AM43" s="17" t="str">
        <f t="shared" si="58"/>
        <v/>
      </c>
      <c r="AN43" s="17" t="str">
        <f t="shared" si="59"/>
        <v/>
      </c>
    </row>
    <row r="44" spans="1:40" ht="39.75" customHeight="1" x14ac:dyDescent="0.25">
      <c r="A44" s="68" t="str">
        <f>IF(ISBLANK('2013-14_data'!B110),"",'2013-14_data'!B110)</f>
        <v>Percent in Cohort Attaining English Proficient Level (AMAO 2 &lt;5 Years)*</v>
      </c>
      <c r="B44" s="102" t="str">
        <f>IF(ISBLANK('2013-14_data'!C110),"",'2013-14_data'!C110)</f>
        <v>2013</v>
      </c>
      <c r="C44" s="46">
        <f>IF(ISBLANK('2013-14_data'!D110),"",'2013-14_data'!D110)</f>
        <v>24.427048959236</v>
      </c>
      <c r="D44" s="41">
        <f>IF(ISBLANK('2013-14_data'!E110),"",'2013-14_data'!E110)</f>
        <v>31.3</v>
      </c>
      <c r="E44" s="63" t="str">
        <f>IF(ISBLANK('2013-14_data'!F110),"",'2013-14_data'!F110)</f>
        <v/>
      </c>
      <c r="F44" s="63" t="str">
        <f>IF(ISBLANK('2013-14_data'!G110),"",'2013-14_data'!G110)</f>
        <v/>
      </c>
      <c r="G44" s="63" t="str">
        <f>IF(ISBLANK('2013-14_data'!H110),"",'2013-14_data'!H110)</f>
        <v/>
      </c>
      <c r="H44" s="63" t="str">
        <f>IF(ISBLANK('2013-14_data'!I110),"",'2013-14_data'!I110)</f>
        <v/>
      </c>
      <c r="I44" s="63" t="str">
        <f>IF(ISBLANK('2013-14_data'!J110),"",'2013-14_data'!J110)</f>
        <v/>
      </c>
      <c r="J44" s="63" t="str">
        <f>IF(ISBLANK('2013-14_data'!K110),"",'2013-14_data'!K110)</f>
        <v/>
      </c>
      <c r="K44" s="63" t="str">
        <f>IF(ISBLANK('2013-14_data'!L110),"",'2013-14_data'!L110)</f>
        <v/>
      </c>
      <c r="L44" s="63" t="str">
        <f>IF(ISBLANK('2013-14_data'!M110),"",'2013-14_data'!M110)</f>
        <v/>
      </c>
      <c r="M44" s="63" t="str">
        <f>IF(ISBLANK('2013-14_data'!N110),"",'2013-14_data'!N110)</f>
        <v/>
      </c>
      <c r="N44" s="63" t="str">
        <f>IF(ISBLANK('2013-14_data'!O110),"",'2013-14_data'!O110)</f>
        <v/>
      </c>
      <c r="O44" s="44">
        <f>IF(ISBLANK('2013-14_data'!P110),"",'2013-14_data'!P110)</f>
        <v>31.3</v>
      </c>
      <c r="P44" s="63" t="str">
        <f>IF(ISBLANK('2013-14_data'!Q110),"",'2013-14_data'!Q110)</f>
        <v/>
      </c>
      <c r="Q44" s="63" t="str">
        <f>IF(ISBLANK('2013-14_data'!R110),"",'2013-14_data'!R110)</f>
        <v/>
      </c>
      <c r="R44" s="63" t="str">
        <f>IF(ISBLANK('2013-14_data'!S110),"",'2013-14_data'!S110)</f>
        <v/>
      </c>
      <c r="S44" s="63" t="str">
        <f>IF(ISBLANK('2013-14_data'!T110),"",'2013-14_data'!T110)</f>
        <v/>
      </c>
      <c r="T44" s="63" t="str">
        <f>IF(ISBLANK('2013-14_data'!U110),"",'2013-14_data'!U110)</f>
        <v/>
      </c>
      <c r="U44" s="63" t="str">
        <f>IF(ISBLANK('2013-14_data'!V110),"",'2013-14_data'!V110)</f>
        <v/>
      </c>
      <c r="V44" s="14"/>
      <c r="W44" s="14"/>
      <c r="X44" s="17" t="str">
        <f t="shared" si="43"/>
        <v/>
      </c>
      <c r="Y44" s="17" t="str">
        <f t="shared" si="44"/>
        <v/>
      </c>
      <c r="Z44" s="17" t="str">
        <f t="shared" si="45"/>
        <v/>
      </c>
      <c r="AA44" s="17" t="str">
        <f t="shared" si="46"/>
        <v/>
      </c>
      <c r="AB44" s="17" t="str">
        <f t="shared" si="47"/>
        <v/>
      </c>
      <c r="AC44" s="17" t="str">
        <f t="shared" si="48"/>
        <v/>
      </c>
      <c r="AD44" s="17" t="str">
        <f t="shared" si="49"/>
        <v/>
      </c>
      <c r="AE44" s="17" t="str">
        <f t="shared" si="50"/>
        <v/>
      </c>
      <c r="AF44" s="17" t="str">
        <f t="shared" si="51"/>
        <v/>
      </c>
      <c r="AG44" s="17" t="str">
        <f t="shared" si="52"/>
        <v/>
      </c>
      <c r="AH44" s="17">
        <f t="shared" si="53"/>
        <v>0</v>
      </c>
      <c r="AI44" s="17" t="str">
        <f t="shared" si="54"/>
        <v/>
      </c>
      <c r="AJ44" s="17" t="str">
        <f t="shared" si="55"/>
        <v/>
      </c>
      <c r="AK44" s="17" t="str">
        <f t="shared" si="56"/>
        <v/>
      </c>
      <c r="AL44" s="17" t="str">
        <f t="shared" si="57"/>
        <v/>
      </c>
      <c r="AM44" s="17" t="str">
        <f t="shared" si="58"/>
        <v/>
      </c>
      <c r="AN44" s="17" t="str">
        <f t="shared" si="59"/>
        <v/>
      </c>
    </row>
    <row r="45" spans="1:40" ht="39.75" customHeight="1" x14ac:dyDescent="0.25">
      <c r="A45" s="68" t="str">
        <f>IF(ISBLANK('2013-14_data'!B113),"",'2013-14_data'!B113)</f>
        <v>Percent in Cohort Attaining English Proficient Level (AMAO 2 &gt;=5 Years)*</v>
      </c>
      <c r="B45" s="102" t="str">
        <f>IF(ISBLANK('2013-14_data'!C113),"",'2013-14_data'!C113)</f>
        <v>2013</v>
      </c>
      <c r="C45" s="46">
        <f>IF(ISBLANK('2013-14_data'!D113),"",'2013-14_data'!D113)</f>
        <v>45.700535367294002</v>
      </c>
      <c r="D45" s="41">
        <f>IF(ISBLANK('2013-14_data'!E113),"",'2013-14_data'!E113)</f>
        <v>44.6</v>
      </c>
      <c r="E45" s="63" t="str">
        <f>IF(ISBLANK('2013-14_data'!F113),"",'2013-14_data'!F113)</f>
        <v/>
      </c>
      <c r="F45" s="63" t="str">
        <f>IF(ISBLANK('2013-14_data'!G113),"",'2013-14_data'!G113)</f>
        <v/>
      </c>
      <c r="G45" s="63" t="str">
        <f>IF(ISBLANK('2013-14_data'!H113),"",'2013-14_data'!H113)</f>
        <v/>
      </c>
      <c r="H45" s="63" t="str">
        <f>IF(ISBLANK('2013-14_data'!I113),"",'2013-14_data'!I113)</f>
        <v/>
      </c>
      <c r="I45" s="63" t="str">
        <f>IF(ISBLANK('2013-14_data'!J113),"",'2013-14_data'!J113)</f>
        <v/>
      </c>
      <c r="J45" s="63" t="str">
        <f>IF(ISBLANK('2013-14_data'!K113),"",'2013-14_data'!K113)</f>
        <v/>
      </c>
      <c r="K45" s="63" t="str">
        <f>IF(ISBLANK('2013-14_data'!L113),"",'2013-14_data'!L113)</f>
        <v/>
      </c>
      <c r="L45" s="63" t="str">
        <f>IF(ISBLANK('2013-14_data'!M113),"",'2013-14_data'!M113)</f>
        <v/>
      </c>
      <c r="M45" s="63" t="str">
        <f>IF(ISBLANK('2013-14_data'!N113),"",'2013-14_data'!N113)</f>
        <v/>
      </c>
      <c r="N45" s="63" t="str">
        <f>IF(ISBLANK('2013-14_data'!O113),"",'2013-14_data'!O113)</f>
        <v/>
      </c>
      <c r="O45" s="44">
        <f>IF(ISBLANK('2013-14_data'!P113),"",'2013-14_data'!P113)</f>
        <v>44.6</v>
      </c>
      <c r="P45" s="63" t="str">
        <f>IF(ISBLANK('2013-14_data'!Q113),"",'2013-14_data'!Q113)</f>
        <v/>
      </c>
      <c r="Q45" s="63" t="str">
        <f>IF(ISBLANK('2013-14_data'!R113),"",'2013-14_data'!R113)</f>
        <v/>
      </c>
      <c r="R45" s="63" t="str">
        <f>IF(ISBLANK('2013-14_data'!S113),"",'2013-14_data'!S113)</f>
        <v/>
      </c>
      <c r="S45" s="63" t="str">
        <f>IF(ISBLANK('2013-14_data'!T113),"",'2013-14_data'!T113)</f>
        <v/>
      </c>
      <c r="T45" s="63" t="str">
        <f>IF(ISBLANK('2013-14_data'!U113),"",'2013-14_data'!U113)</f>
        <v/>
      </c>
      <c r="U45" s="63" t="str">
        <f>IF(ISBLANK('2013-14_data'!V113),"",'2013-14_data'!V113)</f>
        <v/>
      </c>
      <c r="V45" s="14"/>
      <c r="W45" s="14"/>
      <c r="X45" s="17" t="str">
        <f t="shared" si="43"/>
        <v/>
      </c>
      <c r="Y45" s="17" t="str">
        <f t="shared" si="44"/>
        <v/>
      </c>
      <c r="Z45" s="17" t="str">
        <f t="shared" si="45"/>
        <v/>
      </c>
      <c r="AA45" s="17" t="str">
        <f t="shared" si="46"/>
        <v/>
      </c>
      <c r="AB45" s="17" t="str">
        <f t="shared" si="47"/>
        <v/>
      </c>
      <c r="AC45" s="17" t="str">
        <f t="shared" si="48"/>
        <v/>
      </c>
      <c r="AD45" s="17" t="str">
        <f t="shared" si="49"/>
        <v/>
      </c>
      <c r="AE45" s="17" t="str">
        <f t="shared" si="50"/>
        <v/>
      </c>
      <c r="AF45" s="17" t="str">
        <f t="shared" si="51"/>
        <v/>
      </c>
      <c r="AG45" s="17" t="str">
        <f t="shared" si="52"/>
        <v/>
      </c>
      <c r="AH45" s="17">
        <f t="shared" si="53"/>
        <v>0</v>
      </c>
      <c r="AI45" s="17" t="str">
        <f t="shared" si="54"/>
        <v/>
      </c>
      <c r="AJ45" s="17" t="str">
        <f t="shared" si="55"/>
        <v/>
      </c>
      <c r="AK45" s="17" t="str">
        <f t="shared" si="56"/>
        <v/>
      </c>
      <c r="AL45" s="17" t="str">
        <f t="shared" si="57"/>
        <v/>
      </c>
      <c r="AM45" s="17" t="str">
        <f t="shared" si="58"/>
        <v/>
      </c>
      <c r="AN45" s="17" t="str">
        <f t="shared" si="59"/>
        <v/>
      </c>
    </row>
    <row r="46" spans="1:40" ht="39.75" customHeight="1" x14ac:dyDescent="0.25">
      <c r="A46" s="68" t="str">
        <f>IF(ISBLANK('2013-14_data'!B116),"",'2013-14_data'!B116)</f>
        <v>English Learner Reclassification Rate*</v>
      </c>
      <c r="B46" s="99" t="str">
        <f>IF(ISBLANK('2013-14_data'!C116),"",'2013-14_data'!C116)</f>
        <v>2014</v>
      </c>
      <c r="C46" s="38">
        <f>IF(ISBLANK('2013-14_data'!D116),"",'2013-14_data'!D116)</f>
        <v>12</v>
      </c>
      <c r="D46" s="41">
        <f>IF(ISBLANK('2013-14_data'!E116),"",'2013-14_data'!E116)</f>
        <v>16.717325227963524</v>
      </c>
      <c r="E46" s="44">
        <f>IF(ISBLANK('2013-14_data'!F116),"",'2013-14_data'!F116)</f>
        <v>20</v>
      </c>
      <c r="F46" s="44">
        <f>IF(ISBLANK('2013-14_data'!G116),"",'2013-14_data'!G116)</f>
        <v>0</v>
      </c>
      <c r="G46" s="44">
        <f>IF(ISBLANK('2013-14_data'!H116),"",'2013-14_data'!H116)</f>
        <v>17.948717948717949</v>
      </c>
      <c r="H46" s="44">
        <f>IF(ISBLANK('2013-14_data'!I116),"",'2013-14_data'!I116)</f>
        <v>20</v>
      </c>
      <c r="I46" s="44">
        <f>IF(ISBLANK('2013-14_data'!J116),"",'2013-14_data'!J116)</f>
        <v>16.694560669456067</v>
      </c>
      <c r="J46" s="44">
        <f>IF(ISBLANK('2013-14_data'!K116),"",'2013-14_data'!K116)</f>
        <v>11.111111111111111</v>
      </c>
      <c r="K46" s="44">
        <f>IF(ISBLANK('2013-14_data'!L116),"",'2013-14_data'!L116)</f>
        <v>16.666666666666664</v>
      </c>
      <c r="L46" s="44">
        <f>IF(ISBLANK('2013-14_data'!M116),"",'2013-14_data'!M116)</f>
        <v>0</v>
      </c>
      <c r="M46" s="44">
        <f>IF(ISBLANK('2013-14_data'!N116),"",'2013-14_data'!N116)</f>
        <v>33.333333333333329</v>
      </c>
      <c r="N46" s="44">
        <f>IF(ISBLANK('2013-14_data'!O116),"",'2013-14_data'!O116)</f>
        <v>16.195816260513261</v>
      </c>
      <c r="O46" s="63" t="str">
        <f>IF(ISBLANK('2013-14_data'!P116),"",'2013-14_data'!P116)</f>
        <v/>
      </c>
      <c r="P46" s="44">
        <f>IF(ISBLANK('2013-14_data'!Q116),"",'2013-14_data'!Q116)</f>
        <v>5.5555555555555554</v>
      </c>
      <c r="Q46" s="44">
        <f>IF(ISBLANK('2013-14_data'!R116),"",'2013-14_data'!R116)</f>
        <v>10.714285714285714</v>
      </c>
      <c r="R46" s="63" t="str">
        <f>IF(ISBLANK('2013-14_data'!S116),"",'2013-14_data'!S116)</f>
        <v/>
      </c>
      <c r="S46" s="63" t="str">
        <f>IF(ISBLANK('2013-14_data'!T116),"",'2013-14_data'!T116)</f>
        <v/>
      </c>
      <c r="T46" s="63" t="str">
        <f>IF(ISBLANK('2013-14_data'!U116),"",'2013-14_data'!U116)</f>
        <v/>
      </c>
      <c r="U46" s="63" t="str">
        <f>IF(ISBLANK('2013-14_data'!V116),"",'2013-14_data'!V116)</f>
        <v/>
      </c>
      <c r="V46" s="14"/>
      <c r="W46" s="14"/>
      <c r="X46" s="17">
        <f t="shared" si="43"/>
        <v>3.2826747720364757</v>
      </c>
      <c r="Y46" s="17">
        <f t="shared" si="44"/>
        <v>-16.717325227963524</v>
      </c>
      <c r="Z46" s="17">
        <f t="shared" si="45"/>
        <v>1.2313927207544246</v>
      </c>
      <c r="AA46" s="17">
        <f t="shared" si="46"/>
        <v>3.2826747720364757</v>
      </c>
      <c r="AB46" s="17">
        <f t="shared" si="47"/>
        <v>-2.2764558507457622E-2</v>
      </c>
      <c r="AC46" s="17">
        <f t="shared" si="48"/>
        <v>-5.6062141168524136</v>
      </c>
      <c r="AD46" s="17">
        <f t="shared" si="49"/>
        <v>-5.0658561296859972E-2</v>
      </c>
      <c r="AE46" s="17">
        <f t="shared" si="50"/>
        <v>-16.717325227963524</v>
      </c>
      <c r="AF46" s="17">
        <f t="shared" si="51"/>
        <v>16.616008105369804</v>
      </c>
      <c r="AG46" s="17">
        <f t="shared" si="52"/>
        <v>-0.52150896745026287</v>
      </c>
      <c r="AH46" s="17" t="str">
        <f t="shared" si="53"/>
        <v/>
      </c>
      <c r="AI46" s="17">
        <f t="shared" si="54"/>
        <v>-11.161769672407969</v>
      </c>
      <c r="AJ46" s="17">
        <f t="shared" si="55"/>
        <v>-6.0030395136778107</v>
      </c>
      <c r="AK46" s="17" t="str">
        <f t="shared" si="56"/>
        <v/>
      </c>
      <c r="AL46" s="17" t="str">
        <f t="shared" si="57"/>
        <v/>
      </c>
      <c r="AM46" s="17" t="str">
        <f t="shared" si="58"/>
        <v/>
      </c>
      <c r="AN46" s="17" t="str">
        <f t="shared" si="59"/>
        <v/>
      </c>
    </row>
    <row r="47" spans="1:40" ht="39.75" customHeight="1" x14ac:dyDescent="0.25">
      <c r="A47" s="68" t="str">
        <f>IF(ISBLANK('2013-14_data'!B119),"",'2013-14_data'!B119)</f>
        <v>Percent AP Exam 
Score of 3 or Higher*</v>
      </c>
      <c r="B47" s="99" t="str">
        <f>IF(ISBLANK('2013-14_data'!C119),"",'2013-14_data'!C119)</f>
        <v>2013</v>
      </c>
      <c r="C47" s="38">
        <f>IF(ISBLANK('2013-14_data'!D119),"",'2013-14_data'!D119)</f>
        <v>58</v>
      </c>
      <c r="D47" s="41">
        <f>IF(ISBLANK('2013-14_data'!E119),"",'2013-14_data'!E119)</f>
        <v>48.106448311156605</v>
      </c>
      <c r="E47" s="44">
        <f>IF(ISBLANK('2013-14_data'!F119),"",'2013-14_data'!F119)</f>
        <v>21.764705882352942</v>
      </c>
      <c r="F47" s="44">
        <f>IF(ISBLANK('2013-14_data'!G119),"",'2013-14_data'!G119)</f>
        <v>52.857142857142854</v>
      </c>
      <c r="G47" s="44">
        <f>IF(ISBLANK('2013-14_data'!H119),"",'2013-14_data'!H119)</f>
        <v>107.91666666666667</v>
      </c>
      <c r="H47" s="44">
        <f>IF(ISBLANK('2013-14_data'!I119),"",'2013-14_data'!I119)</f>
        <v>170.31746031746033</v>
      </c>
      <c r="I47" s="44">
        <f>IF(ISBLANK('2013-14_data'!J119),"",'2013-14_data'!J119)</f>
        <v>47.819618781961886</v>
      </c>
      <c r="J47" s="44">
        <f>IF(ISBLANK('2013-14_data'!K119),"",'2013-14_data'!K119)</f>
        <v>0</v>
      </c>
      <c r="K47" s="44">
        <f>IF(ISBLANK('2013-14_data'!L119),"",'2013-14_data'!L119)</f>
        <v>42.395833333333329</v>
      </c>
      <c r="L47" s="44">
        <f>IF(ISBLANK('2013-14_data'!M119),"",'2013-14_data'!M119)</f>
        <v>34.6875</v>
      </c>
      <c r="M47" s="44">
        <f>IF(ISBLANK('2013-14_data'!N119),"",'2013-14_data'!N119)</f>
        <v>37</v>
      </c>
      <c r="N47" s="44">
        <f>IF(ISBLANK('2013-14_data'!O119),"",'2013-14_data'!O119)</f>
        <v>43.111395646606923</v>
      </c>
      <c r="O47" s="44">
        <f>IF(ISBLANK('2013-14_data'!P119),"",'2013-14_data'!P119)</f>
        <v>2.3492063492063493</v>
      </c>
      <c r="P47" s="44">
        <f>IF(ISBLANK('2013-14_data'!Q119),"",'2013-14_data'!Q119)</f>
        <v>1.5811965811965814</v>
      </c>
      <c r="Q47" s="44">
        <f>IF(ISBLANK('2013-14_data'!R119),"",'2013-14_data'!R119)</f>
        <v>7.2549019607843137</v>
      </c>
      <c r="R47" s="44">
        <f>IF(ISBLANK('2013-14_data'!S119),"",'2013-14_data'!S119)</f>
        <v>61.725790987535959</v>
      </c>
      <c r="S47" s="44" t="str">
        <f>IF(ISBLANK('2013-14_data'!T119),"",'2013-14_data'!T119)</f>
        <v/>
      </c>
      <c r="T47" s="44" t="str">
        <f>IF(ISBLANK('2013-14_data'!U119),"",'2013-14_data'!U119)</f>
        <v/>
      </c>
      <c r="U47" s="44" t="str">
        <f>IF(ISBLANK('2013-14_data'!V119),"",'2013-14_data'!V119)</f>
        <v/>
      </c>
      <c r="V47" s="14"/>
      <c r="W47" s="14"/>
      <c r="X47" s="17">
        <f t="shared" si="43"/>
        <v>-26.341742428803663</v>
      </c>
      <c r="Y47" s="17">
        <f t="shared" si="44"/>
        <v>4.7506945459862493</v>
      </c>
      <c r="Z47" s="17">
        <f t="shared" si="45"/>
        <v>59.810218355510067</v>
      </c>
      <c r="AA47" s="17">
        <f t="shared" si="46"/>
        <v>122.21101200630372</v>
      </c>
      <c r="AB47" s="17">
        <f t="shared" si="47"/>
        <v>-0.28682952919471916</v>
      </c>
      <c r="AC47" s="17">
        <f t="shared" si="48"/>
        <v>-48.106448311156605</v>
      </c>
      <c r="AD47" s="17">
        <f t="shared" si="49"/>
        <v>-5.7106149778232762</v>
      </c>
      <c r="AE47" s="17">
        <f t="shared" si="50"/>
        <v>-13.418948311156605</v>
      </c>
      <c r="AF47" s="17">
        <f t="shared" si="51"/>
        <v>-11.106448311156605</v>
      </c>
      <c r="AG47" s="17">
        <f t="shared" si="52"/>
        <v>-4.9950526645496822</v>
      </c>
      <c r="AH47" s="17">
        <f t="shared" si="53"/>
        <v>-45.757241961950257</v>
      </c>
      <c r="AI47" s="17">
        <f t="shared" si="54"/>
        <v>-46.525251729960026</v>
      </c>
      <c r="AJ47" s="17">
        <f t="shared" si="55"/>
        <v>-40.851546350372288</v>
      </c>
      <c r="AK47" s="17">
        <f t="shared" si="56"/>
        <v>13.619342676379354</v>
      </c>
      <c r="AL47" s="17" t="str">
        <f t="shared" si="57"/>
        <v/>
      </c>
      <c r="AM47" s="17" t="str">
        <f t="shared" si="58"/>
        <v/>
      </c>
      <c r="AN47" s="17" t="str">
        <f t="shared" si="59"/>
        <v/>
      </c>
    </row>
    <row r="48" spans="1:40" ht="39.75" customHeight="1" x14ac:dyDescent="0.25">
      <c r="A48" s="68" t="str">
        <f>IF(ISBLANK('2013-14_data'!B122),"",'2013-14_data'!B122)</f>
        <v>EAP ELA
College Ready Rate*</v>
      </c>
      <c r="B48" s="99" t="str">
        <f>IF(ISBLANK('2013-14_data'!C122),"",'2013-14_data'!C122)</f>
        <v>2013</v>
      </c>
      <c r="C48" s="38">
        <f>IF(ISBLANK('2013-14_data'!D122),"",'2013-14_data'!D122)</f>
        <v>22.696388561090867</v>
      </c>
      <c r="D48" s="41">
        <f>IF(ISBLANK('2013-14_data'!E122),"",'2013-14_data'!E122)</f>
        <v>12.226148409893993</v>
      </c>
      <c r="E48" s="44">
        <f>IF(ISBLANK('2013-14_data'!F122),"",'2013-14_data'!F122)</f>
        <v>12.226148409893993</v>
      </c>
      <c r="F48" s="44" t="str">
        <f>IF(ISBLANK('2013-14_data'!G122),"",'2013-14_data'!G122)</f>
        <v/>
      </c>
      <c r="G48" s="44" t="str">
        <f>IF(ISBLANK('2013-14_data'!H122),"",'2013-14_data'!H122)</f>
        <v/>
      </c>
      <c r="H48" s="44">
        <f>IF(ISBLANK('2013-14_data'!I122),"",'2013-14_data'!I122)</f>
        <v>12.5</v>
      </c>
      <c r="I48" s="44">
        <f>IF(ISBLANK('2013-14_data'!J122),"",'2013-14_data'!J122)</f>
        <v>18.604651162790699</v>
      </c>
      <c r="J48" s="44" t="str">
        <f>IF(ISBLANK('2013-14_data'!K122),"",'2013-14_data'!K122)</f>
        <v/>
      </c>
      <c r="K48" s="44">
        <f>IF(ISBLANK('2013-14_data'!L122),"",'2013-14_data'!L122)</f>
        <v>22.727272727272727</v>
      </c>
      <c r="L48" s="44">
        <f>IF(ISBLANK('2013-14_data'!M122),"",'2013-14_data'!M122)</f>
        <v>30.76923076923077</v>
      </c>
      <c r="M48" s="44" t="str">
        <f>IF(ISBLANK('2013-14_data'!N122),"",'2013-14_data'!N122)</f>
        <v/>
      </c>
      <c r="N48" s="44">
        <f>IF(ISBLANK('2013-14_data'!O122),"",'2013-14_data'!O122)</f>
        <v>10.865724381625441</v>
      </c>
      <c r="O48" s="44">
        <f>IF(ISBLANK('2013-14_data'!P122),"",'2013-14_data'!P122)</f>
        <v>0.65359477124183007</v>
      </c>
      <c r="P48" s="44">
        <f>IF(ISBLANK('2013-14_data'!Q122),"",'2013-14_data'!Q122)</f>
        <v>4</v>
      </c>
      <c r="Q48" s="44" t="str">
        <f>IF(ISBLANK('2013-14_data'!R122),"",'2013-14_data'!R122)</f>
        <v/>
      </c>
      <c r="R48" s="44">
        <f>IF(ISBLANK('2013-14_data'!S122),"",'2013-14_data'!S122)</f>
        <v>13.636363636363635</v>
      </c>
      <c r="S48" s="44" t="str">
        <f>IF(ISBLANK('2013-14_data'!T122),"",'2013-14_data'!T122)</f>
        <v/>
      </c>
      <c r="T48" s="44" t="str">
        <f>IF(ISBLANK('2013-14_data'!U122),"",'2013-14_data'!U122)</f>
        <v/>
      </c>
      <c r="U48" s="44" t="str">
        <f>IF(ISBLANK('2013-14_data'!V122),"",'2013-14_data'!V122)</f>
        <v/>
      </c>
      <c r="V48" s="14"/>
      <c r="W48" s="14"/>
      <c r="X48" s="17">
        <f t="shared" si="43"/>
        <v>0</v>
      </c>
      <c r="Y48" s="17" t="str">
        <f t="shared" si="44"/>
        <v/>
      </c>
      <c r="Z48" s="17" t="str">
        <f t="shared" si="45"/>
        <v/>
      </c>
      <c r="AA48" s="17">
        <f t="shared" si="46"/>
        <v>0.27385159010600724</v>
      </c>
      <c r="AB48" s="17">
        <f t="shared" si="47"/>
        <v>6.378502752896706</v>
      </c>
      <c r="AC48" s="17" t="str">
        <f t="shared" si="48"/>
        <v/>
      </c>
      <c r="AD48" s="17">
        <f t="shared" si="49"/>
        <v>10.501124317378734</v>
      </c>
      <c r="AE48" s="17">
        <f t="shared" si="50"/>
        <v>18.543082359336779</v>
      </c>
      <c r="AF48" s="17" t="str">
        <f t="shared" si="51"/>
        <v/>
      </c>
      <c r="AG48" s="17">
        <f t="shared" si="52"/>
        <v>-1.360424028268552</v>
      </c>
      <c r="AH48" s="17">
        <f t="shared" si="53"/>
        <v>-11.572553638652163</v>
      </c>
      <c r="AI48" s="17">
        <f t="shared" si="54"/>
        <v>-8.2261484098939928</v>
      </c>
      <c r="AJ48" s="17" t="str">
        <f t="shared" si="55"/>
        <v/>
      </c>
      <c r="AK48" s="17">
        <f t="shared" si="56"/>
        <v>1.4102152264696421</v>
      </c>
      <c r="AL48" s="17" t="str">
        <f t="shared" si="57"/>
        <v/>
      </c>
      <c r="AM48" s="17" t="str">
        <f t="shared" si="58"/>
        <v/>
      </c>
      <c r="AN48" s="17" t="str">
        <f t="shared" si="59"/>
        <v/>
      </c>
    </row>
    <row r="49" spans="1:40" ht="39.75" customHeight="1" x14ac:dyDescent="0.25">
      <c r="A49" s="68" t="str">
        <f>IF(ISBLANK('2013-14_data'!B125),"",'2013-14_data'!B125)</f>
        <v>EAP Math
College Ready Rate*</v>
      </c>
      <c r="B49" s="99" t="str">
        <f>IF(ISBLANK('2013-14_data'!C125),"",'2013-14_data'!C125)</f>
        <v>2013</v>
      </c>
      <c r="C49" s="38">
        <f>IF(ISBLANK('2013-14_data'!D125),"",'2013-14_data'!D125)</f>
        <v>14.462309007874607</v>
      </c>
      <c r="D49" s="41">
        <f>IF(ISBLANK('2013-14_data'!E125),"",'2013-14_data'!E125)</f>
        <v>6.043165467625899</v>
      </c>
      <c r="E49" s="44">
        <f>IF(ISBLANK('2013-14_data'!F125),"",'2013-14_data'!F125)</f>
        <v>7.043165467625899</v>
      </c>
      <c r="F49" s="44" t="str">
        <f>IF(ISBLANK('2013-14_data'!G125),"",'2013-14_data'!G125)</f>
        <v/>
      </c>
      <c r="G49" s="44" t="str">
        <f>IF(ISBLANK('2013-14_data'!H125),"",'2013-14_data'!H125)</f>
        <v/>
      </c>
      <c r="H49" s="44">
        <f>IF(ISBLANK('2013-14_data'!I125),"",'2013-14_data'!I125)</f>
        <v>25</v>
      </c>
      <c r="I49" s="44">
        <f>IF(ISBLANK('2013-14_data'!J125),"",'2013-14_data'!J125)</f>
        <v>4.6875</v>
      </c>
      <c r="J49" s="44" t="str">
        <f>IF(ISBLANK('2013-14_data'!K125),"",'2013-14_data'!K125)</f>
        <v/>
      </c>
      <c r="K49" s="44">
        <f>IF(ISBLANK('2013-14_data'!L125),"",'2013-14_data'!L125)</f>
        <v>3.5714285714285712</v>
      </c>
      <c r="L49" s="44">
        <f>IF(ISBLANK('2013-14_data'!M125),"",'2013-14_data'!M125)</f>
        <v>0</v>
      </c>
      <c r="M49" s="44" t="str">
        <f>IF(ISBLANK('2013-14_data'!N125),"",'2013-14_data'!N125)</f>
        <v/>
      </c>
      <c r="N49" s="44">
        <f>IF(ISBLANK('2013-14_data'!O125),"",'2013-14_data'!O125)</f>
        <v>5.9040590405904059</v>
      </c>
      <c r="O49" s="44">
        <f>IF(ISBLANK('2013-14_data'!P125),"",'2013-14_data'!P125)</f>
        <v>4.7619047619047619</v>
      </c>
      <c r="P49" s="44">
        <f>IF(ISBLANK('2013-14_data'!Q125),"",'2013-14_data'!Q125)</f>
        <v>0</v>
      </c>
      <c r="Q49" s="44" t="str">
        <f>IF(ISBLANK('2013-14_data'!R125),"",'2013-14_data'!R125)</f>
        <v/>
      </c>
      <c r="R49" s="44">
        <f>IF(ISBLANK('2013-14_data'!S125),"",'2013-14_data'!S125)</f>
        <v>6.6433566433566433</v>
      </c>
      <c r="S49" s="44" t="str">
        <f>IF(ISBLANK('2013-14_data'!T125),"",'2013-14_data'!T125)</f>
        <v/>
      </c>
      <c r="T49" s="44" t="str">
        <f>IF(ISBLANK('2013-14_data'!U125),"",'2013-14_data'!U125)</f>
        <v/>
      </c>
      <c r="U49" s="44" t="str">
        <f>IF(ISBLANK('2013-14_data'!V125),"",'2013-14_data'!V125)</f>
        <v/>
      </c>
      <c r="V49" s="14"/>
      <c r="W49" s="14"/>
      <c r="X49" s="17">
        <f t="shared" si="43"/>
        <v>1</v>
      </c>
      <c r="Y49" s="17" t="str">
        <f t="shared" si="44"/>
        <v/>
      </c>
      <c r="Z49" s="17" t="str">
        <f t="shared" si="45"/>
        <v/>
      </c>
      <c r="AA49" s="17">
        <f t="shared" si="46"/>
        <v>18.956834532374103</v>
      </c>
      <c r="AB49" s="17">
        <f t="shared" si="47"/>
        <v>-1.355665467625899</v>
      </c>
      <c r="AC49" s="17" t="str">
        <f t="shared" si="48"/>
        <v/>
      </c>
      <c r="AD49" s="17">
        <f t="shared" si="49"/>
        <v>-2.4717368961973278</v>
      </c>
      <c r="AE49" s="17">
        <f t="shared" si="50"/>
        <v>-6.043165467625899</v>
      </c>
      <c r="AF49" s="17" t="str">
        <f t="shared" si="51"/>
        <v/>
      </c>
      <c r="AG49" s="17">
        <f t="shared" si="52"/>
        <v>-0.13910642703549314</v>
      </c>
      <c r="AH49" s="17">
        <f t="shared" si="53"/>
        <v>-1.2812607057211371</v>
      </c>
      <c r="AI49" s="17">
        <f t="shared" si="54"/>
        <v>-6.043165467625899</v>
      </c>
      <c r="AJ49" s="17" t="str">
        <f t="shared" si="55"/>
        <v/>
      </c>
      <c r="AK49" s="17">
        <f t="shared" si="56"/>
        <v>0.60019117573074432</v>
      </c>
      <c r="AL49" s="17" t="str">
        <f t="shared" si="57"/>
        <v/>
      </c>
      <c r="AM49" s="17" t="str">
        <f t="shared" si="58"/>
        <v/>
      </c>
      <c r="AN49" s="17" t="str">
        <f t="shared" si="59"/>
        <v/>
      </c>
    </row>
    <row r="50" spans="1:40" ht="36" hidden="1" customHeight="1" x14ac:dyDescent="0.25">
      <c r="A50" s="68" t="str">
        <f>IF(ISBLANK('2013-14_data'!B128),"",'2013-14_data'!B128)</f>
        <v>District Identified 10</v>
      </c>
      <c r="B50" s="99" t="str">
        <f>IF(ISBLANK('2013-14_data'!C128),"",'2013-14_data'!C128)</f>
        <v/>
      </c>
      <c r="C50" s="38" t="str">
        <f>IF(ISBLANK('2013-14_data'!D128),"",'2013-14_data'!D128)</f>
        <v/>
      </c>
      <c r="D50" s="38" t="str">
        <f>IF(ISBLANK('2013-14_data'!E128),"",'2013-14_data'!E128)</f>
        <v/>
      </c>
      <c r="E50" s="46" t="str">
        <f>IF(ISBLANK('2013-14_data'!F128),"",'2013-14_data'!F128)</f>
        <v/>
      </c>
      <c r="F50" s="46" t="str">
        <f>IF(ISBLANK('2013-14_data'!G128),"",'2013-14_data'!G128)</f>
        <v/>
      </c>
      <c r="G50" s="46" t="str">
        <f>IF(ISBLANK('2013-14_data'!H128),"",'2013-14_data'!H128)</f>
        <v/>
      </c>
      <c r="H50" s="46" t="str">
        <f>IF(ISBLANK('2013-14_data'!I128),"",'2013-14_data'!I128)</f>
        <v/>
      </c>
      <c r="I50" s="46" t="str">
        <f>IF(ISBLANK('2013-14_data'!J128),"",'2013-14_data'!J128)</f>
        <v/>
      </c>
      <c r="J50" s="46" t="str">
        <f>IF(ISBLANK('2013-14_data'!K128),"",'2013-14_data'!K128)</f>
        <v/>
      </c>
      <c r="K50" s="46" t="str">
        <f>IF(ISBLANK('2013-14_data'!L128),"",'2013-14_data'!L128)</f>
        <v/>
      </c>
      <c r="L50" s="46" t="str">
        <f>IF(ISBLANK('2013-14_data'!M128),"",'2013-14_data'!M128)</f>
        <v/>
      </c>
      <c r="M50" s="46" t="str">
        <f>IF(ISBLANK('2013-14_data'!N128),"",'2013-14_data'!N128)</f>
        <v/>
      </c>
      <c r="N50" s="46" t="str">
        <f>IF(ISBLANK('2013-14_data'!O128),"",'2013-14_data'!O128)</f>
        <v/>
      </c>
      <c r="O50" s="46" t="str">
        <f>IF(ISBLANK('2013-14_data'!P128),"",'2013-14_data'!P128)</f>
        <v/>
      </c>
      <c r="P50" s="46" t="str">
        <f>IF(ISBLANK('2013-14_data'!Q128),"",'2013-14_data'!Q128)</f>
        <v/>
      </c>
      <c r="Q50" s="46" t="str">
        <f>IF(ISBLANK('2013-14_data'!R128),"",'2013-14_data'!R128)</f>
        <v/>
      </c>
      <c r="R50" s="46" t="str">
        <f>IF(ISBLANK('2013-14_data'!S128),"",'2013-14_data'!S128)</f>
        <v/>
      </c>
      <c r="S50" s="46" t="str">
        <f>IF(ISBLANK('2013-14_data'!T128),"",'2013-14_data'!T128)</f>
        <v/>
      </c>
      <c r="T50" s="46" t="str">
        <f>IF(ISBLANK('2013-14_data'!U128),"",'2013-14_data'!U128)</f>
        <v/>
      </c>
      <c r="U50" s="46" t="str">
        <f>IF(ISBLANK('2013-14_data'!V128),"",'2013-14_data'!V128)</f>
        <v/>
      </c>
      <c r="V50" s="24"/>
      <c r="W50" s="24"/>
      <c r="X50" s="17" t="str">
        <f t="shared" si="43"/>
        <v/>
      </c>
      <c r="Y50" s="17" t="str">
        <f t="shared" si="44"/>
        <v/>
      </c>
      <c r="Z50" s="17" t="str">
        <f t="shared" si="45"/>
        <v/>
      </c>
      <c r="AA50" s="17" t="str">
        <f t="shared" si="46"/>
        <v/>
      </c>
      <c r="AB50" s="17" t="str">
        <f t="shared" si="47"/>
        <v/>
      </c>
      <c r="AC50" s="17" t="str">
        <f t="shared" si="48"/>
        <v/>
      </c>
      <c r="AD50" s="17" t="str">
        <f t="shared" si="49"/>
        <v/>
      </c>
      <c r="AE50" s="17" t="str">
        <f t="shared" si="50"/>
        <v/>
      </c>
      <c r="AF50" s="17" t="str">
        <f t="shared" si="51"/>
        <v/>
      </c>
      <c r="AG50" s="17" t="str">
        <f t="shared" si="52"/>
        <v/>
      </c>
      <c r="AH50" s="17" t="str">
        <f t="shared" si="53"/>
        <v/>
      </c>
      <c r="AI50" s="17" t="str">
        <f t="shared" si="54"/>
        <v/>
      </c>
      <c r="AJ50" s="17" t="str">
        <f t="shared" si="55"/>
        <v/>
      </c>
      <c r="AK50" s="17" t="str">
        <f t="shared" si="56"/>
        <v/>
      </c>
      <c r="AL50" s="17" t="str">
        <f t="shared" si="57"/>
        <v/>
      </c>
      <c r="AM50" s="17" t="str">
        <f t="shared" si="58"/>
        <v/>
      </c>
      <c r="AN50" s="17" t="str">
        <f t="shared" si="59"/>
        <v/>
      </c>
    </row>
    <row r="51" spans="1:40" ht="36" hidden="1" customHeight="1" x14ac:dyDescent="0.25">
      <c r="A51" s="68" t="str">
        <f>IF(ISBLANK('2013-14_data'!B131),"",'2013-14_data'!B131)</f>
        <v>District Identified 11</v>
      </c>
      <c r="B51" s="99" t="str">
        <f>IF(ISBLANK('2013-14_data'!C131),"",'2013-14_data'!C131)</f>
        <v/>
      </c>
      <c r="C51" s="38" t="str">
        <f>IF(ISBLANK('2013-14_data'!D131),"",'2013-14_data'!D131)</f>
        <v/>
      </c>
      <c r="D51" s="38" t="str">
        <f>IF(ISBLANK('2013-14_data'!E131),"",'2013-14_data'!E131)</f>
        <v/>
      </c>
      <c r="E51" s="46" t="str">
        <f>IF(ISBLANK('2013-14_data'!F131),"",'2013-14_data'!F131)</f>
        <v/>
      </c>
      <c r="F51" s="46" t="str">
        <f>IF(ISBLANK('2013-14_data'!G131),"",'2013-14_data'!G131)</f>
        <v/>
      </c>
      <c r="G51" s="46" t="str">
        <f>IF(ISBLANK('2013-14_data'!H131),"",'2013-14_data'!H131)</f>
        <v/>
      </c>
      <c r="H51" s="46" t="str">
        <f>IF(ISBLANK('2013-14_data'!I131),"",'2013-14_data'!I131)</f>
        <v/>
      </c>
      <c r="I51" s="46" t="str">
        <f>IF(ISBLANK('2013-14_data'!J131),"",'2013-14_data'!J131)</f>
        <v/>
      </c>
      <c r="J51" s="46" t="str">
        <f>IF(ISBLANK('2013-14_data'!K131),"",'2013-14_data'!K131)</f>
        <v/>
      </c>
      <c r="K51" s="46" t="str">
        <f>IF(ISBLANK('2013-14_data'!L131),"",'2013-14_data'!L131)</f>
        <v/>
      </c>
      <c r="L51" s="46" t="str">
        <f>IF(ISBLANK('2013-14_data'!M131),"",'2013-14_data'!M131)</f>
        <v/>
      </c>
      <c r="M51" s="46" t="str">
        <f>IF(ISBLANK('2013-14_data'!N131),"",'2013-14_data'!N131)</f>
        <v/>
      </c>
      <c r="N51" s="46" t="str">
        <f>IF(ISBLANK('2013-14_data'!O131),"",'2013-14_data'!O131)</f>
        <v/>
      </c>
      <c r="O51" s="46" t="str">
        <f>IF(ISBLANK('2013-14_data'!P131),"",'2013-14_data'!P131)</f>
        <v/>
      </c>
      <c r="P51" s="46" t="str">
        <f>IF(ISBLANK('2013-14_data'!Q131),"",'2013-14_data'!Q131)</f>
        <v/>
      </c>
      <c r="Q51" s="46" t="str">
        <f>IF(ISBLANK('2013-14_data'!R131),"",'2013-14_data'!R131)</f>
        <v/>
      </c>
      <c r="R51" s="46" t="str">
        <f>IF(ISBLANK('2013-14_data'!S131),"",'2013-14_data'!S131)</f>
        <v/>
      </c>
      <c r="S51" s="46" t="str">
        <f>IF(ISBLANK('2013-14_data'!T131),"",'2013-14_data'!T131)</f>
        <v/>
      </c>
      <c r="T51" s="46" t="str">
        <f>IF(ISBLANK('2013-14_data'!U131),"",'2013-14_data'!U131)</f>
        <v/>
      </c>
      <c r="U51" s="46" t="str">
        <f>IF(ISBLANK('2013-14_data'!V131),"",'2013-14_data'!V131)</f>
        <v/>
      </c>
      <c r="V51" s="24"/>
      <c r="W51" s="24"/>
      <c r="X51" s="17" t="str">
        <f t="shared" si="43"/>
        <v/>
      </c>
      <c r="Y51" s="17" t="str">
        <f t="shared" si="44"/>
        <v/>
      </c>
      <c r="Z51" s="17" t="str">
        <f t="shared" si="45"/>
        <v/>
      </c>
      <c r="AA51" s="17" t="str">
        <f t="shared" si="46"/>
        <v/>
      </c>
      <c r="AB51" s="17" t="str">
        <f t="shared" si="47"/>
        <v/>
      </c>
      <c r="AC51" s="17" t="str">
        <f t="shared" si="48"/>
        <v/>
      </c>
      <c r="AD51" s="17" t="str">
        <f t="shared" si="49"/>
        <v/>
      </c>
      <c r="AE51" s="17" t="str">
        <f t="shared" si="50"/>
        <v/>
      </c>
      <c r="AF51" s="17" t="str">
        <f t="shared" si="51"/>
        <v/>
      </c>
      <c r="AG51" s="17" t="str">
        <f t="shared" si="52"/>
        <v/>
      </c>
      <c r="AH51" s="17" t="str">
        <f t="shared" si="53"/>
        <v/>
      </c>
      <c r="AI51" s="17" t="str">
        <f t="shared" si="54"/>
        <v/>
      </c>
      <c r="AJ51" s="17" t="str">
        <f t="shared" si="55"/>
        <v/>
      </c>
      <c r="AK51" s="17" t="str">
        <f t="shared" si="56"/>
        <v/>
      </c>
      <c r="AL51" s="17" t="str">
        <f t="shared" si="57"/>
        <v/>
      </c>
      <c r="AM51" s="17" t="str">
        <f t="shared" si="58"/>
        <v/>
      </c>
      <c r="AN51" s="17" t="str">
        <f t="shared" si="59"/>
        <v/>
      </c>
    </row>
    <row r="52" spans="1:40" ht="36" hidden="1" customHeight="1" x14ac:dyDescent="0.25">
      <c r="A52" s="68" t="str">
        <f>IF(ISBLANK('2013-14_data'!B134),"",'2013-14_data'!B134)</f>
        <v>District Identified 12</v>
      </c>
      <c r="B52" s="99" t="str">
        <f>IF(ISBLANK('2013-14_data'!C134),"",'2013-14_data'!C134)</f>
        <v/>
      </c>
      <c r="C52" s="38" t="str">
        <f>IF(ISBLANK('2013-14_data'!D134),"",'2013-14_data'!D134)</f>
        <v/>
      </c>
      <c r="D52" s="38" t="str">
        <f>IF(ISBLANK('2013-14_data'!E134),"",'2013-14_data'!E134)</f>
        <v/>
      </c>
      <c r="E52" s="46" t="str">
        <f>IF(ISBLANK('2013-14_data'!F134),"",'2013-14_data'!F134)</f>
        <v/>
      </c>
      <c r="F52" s="46" t="str">
        <f>IF(ISBLANK('2013-14_data'!G134),"",'2013-14_data'!G134)</f>
        <v/>
      </c>
      <c r="G52" s="46" t="str">
        <f>IF(ISBLANK('2013-14_data'!H134),"",'2013-14_data'!H134)</f>
        <v/>
      </c>
      <c r="H52" s="46" t="str">
        <f>IF(ISBLANK('2013-14_data'!I134),"",'2013-14_data'!I134)</f>
        <v/>
      </c>
      <c r="I52" s="46" t="str">
        <f>IF(ISBLANK('2013-14_data'!J134),"",'2013-14_data'!J134)</f>
        <v/>
      </c>
      <c r="J52" s="46" t="str">
        <f>IF(ISBLANK('2013-14_data'!K134),"",'2013-14_data'!K134)</f>
        <v/>
      </c>
      <c r="K52" s="46" t="str">
        <f>IF(ISBLANK('2013-14_data'!L134),"",'2013-14_data'!L134)</f>
        <v/>
      </c>
      <c r="L52" s="46" t="str">
        <f>IF(ISBLANK('2013-14_data'!M134),"",'2013-14_data'!M134)</f>
        <v/>
      </c>
      <c r="M52" s="46" t="str">
        <f>IF(ISBLANK('2013-14_data'!N134),"",'2013-14_data'!N134)</f>
        <v/>
      </c>
      <c r="N52" s="46" t="str">
        <f>IF(ISBLANK('2013-14_data'!O134),"",'2013-14_data'!O134)</f>
        <v/>
      </c>
      <c r="O52" s="46" t="str">
        <f>IF(ISBLANK('2013-14_data'!P134),"",'2013-14_data'!P134)</f>
        <v/>
      </c>
      <c r="P52" s="46" t="str">
        <f>IF(ISBLANK('2013-14_data'!Q134),"",'2013-14_data'!Q134)</f>
        <v/>
      </c>
      <c r="Q52" s="46" t="str">
        <f>IF(ISBLANK('2013-14_data'!R134),"",'2013-14_data'!R134)</f>
        <v/>
      </c>
      <c r="R52" s="46" t="str">
        <f>IF(ISBLANK('2013-14_data'!S134),"",'2013-14_data'!S134)</f>
        <v/>
      </c>
      <c r="S52" s="46" t="str">
        <f>IF(ISBLANK('2013-14_data'!T134),"",'2013-14_data'!T134)</f>
        <v/>
      </c>
      <c r="T52" s="46" t="str">
        <f>IF(ISBLANK('2013-14_data'!U134),"",'2013-14_data'!U134)</f>
        <v/>
      </c>
      <c r="U52" s="46" t="str">
        <f>IF(ISBLANK('2013-14_data'!V134),"",'2013-14_data'!V134)</f>
        <v/>
      </c>
      <c r="V52" s="24"/>
      <c r="W52" s="24"/>
      <c r="X52" s="17" t="str">
        <f t="shared" si="43"/>
        <v/>
      </c>
      <c r="Y52" s="17" t="str">
        <f t="shared" si="44"/>
        <v/>
      </c>
      <c r="Z52" s="17" t="str">
        <f t="shared" si="45"/>
        <v/>
      </c>
      <c r="AA52" s="17" t="str">
        <f t="shared" si="46"/>
        <v/>
      </c>
      <c r="AB52" s="17" t="str">
        <f t="shared" si="47"/>
        <v/>
      </c>
      <c r="AC52" s="17" t="str">
        <f t="shared" si="48"/>
        <v/>
      </c>
      <c r="AD52" s="17" t="str">
        <f t="shared" si="49"/>
        <v/>
      </c>
      <c r="AE52" s="17" t="str">
        <f t="shared" si="50"/>
        <v/>
      </c>
      <c r="AF52" s="17" t="str">
        <f t="shared" si="51"/>
        <v/>
      </c>
      <c r="AG52" s="17" t="str">
        <f t="shared" si="52"/>
        <v/>
      </c>
      <c r="AH52" s="17" t="str">
        <f t="shared" si="53"/>
        <v/>
      </c>
      <c r="AI52" s="17" t="str">
        <f t="shared" si="54"/>
        <v/>
      </c>
      <c r="AJ52" s="17" t="str">
        <f t="shared" si="55"/>
        <v/>
      </c>
      <c r="AK52" s="17" t="str">
        <f t="shared" si="56"/>
        <v/>
      </c>
      <c r="AL52" s="17" t="str">
        <f t="shared" si="57"/>
        <v/>
      </c>
      <c r="AM52" s="17" t="str">
        <f t="shared" si="58"/>
        <v/>
      </c>
      <c r="AN52" s="17" t="str">
        <f t="shared" si="59"/>
        <v/>
      </c>
    </row>
    <row r="53" spans="1:40" ht="33.75" customHeight="1" x14ac:dyDescent="0.25">
      <c r="A53" s="67" t="s">
        <v>44</v>
      </c>
      <c r="B53" s="103"/>
      <c r="C53" s="79"/>
      <c r="D53" s="56"/>
      <c r="E53" s="55">
        <f>IF(COUNTA(X54:X62)-COUNTBLANK(X54:X62)&gt;0,(COUNTIF(X54:X62,"&gt;=0")/(COUNTA(X54:X62)-COUNTBLANK(X54:X62))),"")</f>
        <v>0</v>
      </c>
      <c r="F53" s="55">
        <f t="shared" ref="F53:U53" si="60">IF(COUNTA(Y54:Y62)-COUNTBLANK(Y54:Y62)&gt;0,(COUNTIF(Y54:Y62,"&gt;=0")/(COUNTA(Y54:Y62)-COUNTBLANK(Y54:Y62))),"")</f>
        <v>1</v>
      </c>
      <c r="G53" s="55">
        <f t="shared" si="60"/>
        <v>0.8</v>
      </c>
      <c r="H53" s="55">
        <f t="shared" si="60"/>
        <v>1</v>
      </c>
      <c r="I53" s="55">
        <f t="shared" si="60"/>
        <v>0.8</v>
      </c>
      <c r="J53" s="55">
        <f t="shared" si="60"/>
        <v>0</v>
      </c>
      <c r="K53" s="55">
        <f t="shared" si="60"/>
        <v>0.8</v>
      </c>
      <c r="L53" s="55">
        <f t="shared" si="60"/>
        <v>0.2</v>
      </c>
      <c r="M53" s="55">
        <f t="shared" si="60"/>
        <v>0</v>
      </c>
      <c r="N53" s="55">
        <f t="shared" si="60"/>
        <v>0</v>
      </c>
      <c r="O53" s="55">
        <f t="shared" si="60"/>
        <v>0.16666666666666666</v>
      </c>
      <c r="P53" s="55">
        <f t="shared" si="60"/>
        <v>0</v>
      </c>
      <c r="Q53" s="55">
        <f t="shared" si="60"/>
        <v>0</v>
      </c>
      <c r="R53" s="55">
        <f t="shared" si="60"/>
        <v>1</v>
      </c>
      <c r="S53" s="55" t="str">
        <f t="shared" si="60"/>
        <v/>
      </c>
      <c r="T53" s="55" t="str">
        <f t="shared" si="60"/>
        <v/>
      </c>
      <c r="U53" s="55" t="str">
        <f t="shared" si="60"/>
        <v/>
      </c>
      <c r="V53" s="25"/>
      <c r="W53" s="25"/>
      <c r="X53" s="25"/>
      <c r="Y53" s="25"/>
      <c r="Z53" s="25"/>
      <c r="AA53" s="25"/>
      <c r="AB53" s="25"/>
      <c r="AC53" s="25"/>
      <c r="AD53" s="25"/>
      <c r="AE53" s="25"/>
      <c r="AF53" s="25"/>
      <c r="AG53" s="25"/>
      <c r="AH53" s="25"/>
      <c r="AI53" s="25"/>
      <c r="AJ53" s="25"/>
      <c r="AK53" s="25"/>
      <c r="AL53" s="25"/>
      <c r="AM53" s="25"/>
      <c r="AN53" s="25"/>
    </row>
    <row r="54" spans="1:40" ht="39.75" customHeight="1" x14ac:dyDescent="0.25">
      <c r="A54" s="68" t="str">
        <f>IF(ISBLANK('2013-14_data'!B137),"",'2013-14_data'!B137)</f>
        <v>CAHSEE ELA Pass Rate</v>
      </c>
      <c r="B54" s="104" t="str">
        <f>IF(ISBLANK('2013-14_data'!C137),"",'2013-14_data'!C137)</f>
        <v>2013</v>
      </c>
      <c r="C54" s="39">
        <f>IF(ISBLANK('2013-14_data'!D137),"",'2013-14_data'!D137)</f>
        <v>83</v>
      </c>
      <c r="D54" s="39">
        <f>IF(ISBLANK('2013-14_data'!E137),"",'2013-14_data'!E137)</f>
        <v>83</v>
      </c>
      <c r="E54" s="47">
        <f>IF(ISBLANK('2013-14_data'!F137),"",'2013-14_data'!F137)</f>
        <v>80</v>
      </c>
      <c r="F54" s="47" t="str">
        <f>IF(ISBLANK('2013-14_data'!G137),"",'2013-14_data'!G137)</f>
        <v/>
      </c>
      <c r="G54" s="47">
        <f>IF(ISBLANK('2013-14_data'!H137),"",'2013-14_data'!H137)</f>
        <v>82</v>
      </c>
      <c r="H54" s="47">
        <f>IF(ISBLANK('2013-14_data'!I137),"",'2013-14_data'!I137)</f>
        <v>93</v>
      </c>
      <c r="I54" s="47">
        <f>IF(ISBLANK('2013-14_data'!J137),"",'2013-14_data'!J137)</f>
        <v>83</v>
      </c>
      <c r="J54" s="47" t="str">
        <f>IF(ISBLANK('2013-14_data'!K137),"",'2013-14_data'!K137)</f>
        <v/>
      </c>
      <c r="K54" s="47">
        <f>IF(ISBLANK('2013-14_data'!L137),"",'2013-14_data'!L137)</f>
        <v>89</v>
      </c>
      <c r="L54" s="47">
        <f>IF(ISBLANK('2013-14_data'!M137),"",'2013-14_data'!M137)</f>
        <v>86</v>
      </c>
      <c r="M54" s="47" t="str">
        <f>IF(ISBLANK('2013-14_data'!N137),"",'2013-14_data'!N137)</f>
        <v/>
      </c>
      <c r="N54" s="47">
        <f>IF(ISBLANK('2013-14_data'!O137),"",'2013-14_data'!O137)</f>
        <v>81</v>
      </c>
      <c r="O54" s="47">
        <f>IF(ISBLANK('2013-14_data'!P137),"",'2013-14_data'!P137)</f>
        <v>36</v>
      </c>
      <c r="P54" s="47">
        <f>IF(ISBLANK('2013-14_data'!Q137),"",'2013-14_data'!Q137)</f>
        <v>22</v>
      </c>
      <c r="Q54" s="47" t="str">
        <f>IF(ISBLANK('2013-14_data'!R137),"",'2013-14_data'!R137)</f>
        <v/>
      </c>
      <c r="R54" s="47">
        <f>IF(ISBLANK('2013-14_data'!S137),"",'2013-14_data'!S137)</f>
        <v>95</v>
      </c>
      <c r="S54" s="47" t="str">
        <f>IF(ISBLANK('2013-14_data'!T137),"",'2013-14_data'!T137)</f>
        <v/>
      </c>
      <c r="T54" s="47" t="str">
        <f>IF(ISBLANK('2013-14_data'!U137),"",'2013-14_data'!U137)</f>
        <v/>
      </c>
      <c r="U54" s="47" t="str">
        <f>IF(ISBLANK('2013-14_data'!V137),"",'2013-14_data'!V137)</f>
        <v/>
      </c>
      <c r="V54" s="28"/>
      <c r="W54" s="28"/>
      <c r="X54" s="17">
        <f t="shared" ref="X54:X62" si="61">IF(E54&lt;&gt;"",E54-$D54,"")</f>
        <v>-3</v>
      </c>
      <c r="Y54" s="17" t="str">
        <f t="shared" ref="Y54:Y62" si="62">IF(F54&lt;&gt;"",F54-$D54,"")</f>
        <v/>
      </c>
      <c r="Z54" s="17">
        <f t="shared" ref="Z54:Z62" si="63">IF(G54&lt;&gt;"",G54-$D54,"")</f>
        <v>-1</v>
      </c>
      <c r="AA54" s="17">
        <f t="shared" ref="AA54:AA62" si="64">IF(H54&lt;&gt;"",H54-$D54,"")</f>
        <v>10</v>
      </c>
      <c r="AB54" s="17">
        <f t="shared" ref="AB54:AB62" si="65">IF(I54&lt;&gt;"",I54-$D54,"")</f>
        <v>0</v>
      </c>
      <c r="AC54" s="17" t="str">
        <f t="shared" ref="AC54:AC62" si="66">IF(J54&lt;&gt;"",J54-$D54,"")</f>
        <v/>
      </c>
      <c r="AD54" s="17">
        <f t="shared" ref="AD54:AD62" si="67">IF(K54&lt;&gt;"",K54-$D54,"")</f>
        <v>6</v>
      </c>
      <c r="AE54" s="17">
        <f t="shared" ref="AE54:AE62" si="68">IF(L54&lt;&gt;"",L54-$D54,"")</f>
        <v>3</v>
      </c>
      <c r="AF54" s="17" t="str">
        <f t="shared" ref="AF54:AF62" si="69">IF(M54&lt;&gt;"",M54-$D54,"")</f>
        <v/>
      </c>
      <c r="AG54" s="17">
        <f t="shared" ref="AG54:AG62" si="70">IF(N54&lt;&gt;"",N54-$D54,"")</f>
        <v>-2</v>
      </c>
      <c r="AH54" s="17">
        <f t="shared" ref="AH54:AH62" si="71">IF(O54&lt;&gt;"",O54-$D54,"")</f>
        <v>-47</v>
      </c>
      <c r="AI54" s="17">
        <f t="shared" ref="AI54:AI62" si="72">IF(P54&lt;&gt;"",P54-$D54,"")</f>
        <v>-61</v>
      </c>
      <c r="AJ54" s="17" t="str">
        <f t="shared" ref="AJ54:AJ62" si="73">IF(Q54&lt;&gt;"",Q54-$D54,"")</f>
        <v/>
      </c>
      <c r="AK54" s="17">
        <f t="shared" ref="AK54:AK62" si="74">IF(R54&lt;&gt;"",R54-$D54,"")</f>
        <v>12</v>
      </c>
      <c r="AL54" s="17" t="str">
        <f t="shared" ref="AL54:AL59" si="75">IF(S54&lt;&gt;"",S54-$D54,"")</f>
        <v/>
      </c>
      <c r="AM54" s="17" t="str">
        <f t="shared" ref="AM54:AM59" si="76">IF(T54&lt;&gt;"",T54-$D54,"")</f>
        <v/>
      </c>
      <c r="AN54" s="17" t="str">
        <f t="shared" ref="AN54:AN59" si="77">IF(U54&lt;&gt;"",U54-$D54,"")</f>
        <v/>
      </c>
    </row>
    <row r="55" spans="1:40" ht="39.75" customHeight="1" x14ac:dyDescent="0.25">
      <c r="A55" s="68" t="str">
        <f>IF(ISBLANK('2013-14_data'!B140),"",'2013-14_data'!B140)</f>
        <v>CAHSEE ELA Proficient &amp; Above Rate</v>
      </c>
      <c r="B55" s="104" t="str">
        <f>IF(ISBLANK('2013-14_data'!C140),"",'2013-14_data'!C140)</f>
        <v>2013</v>
      </c>
      <c r="C55" s="39">
        <f>IF(ISBLANK('2013-14_data'!D140),"",'2013-14_data'!D140)</f>
        <v>57</v>
      </c>
      <c r="D55" s="39">
        <f>IF(ISBLANK('2013-14_data'!E140),"",'2013-14_data'!E140)</f>
        <v>52</v>
      </c>
      <c r="E55" s="47">
        <f>IF(ISBLANK('2013-14_data'!F140),"",'2013-14_data'!F140)</f>
        <v>46</v>
      </c>
      <c r="F55" s="47" t="str">
        <f>IF(ISBLANK('2013-14_data'!G140),"",'2013-14_data'!G140)</f>
        <v/>
      </c>
      <c r="G55" s="47">
        <f>IF(ISBLANK('2013-14_data'!H140),"",'2013-14_data'!H140)</f>
        <v>59</v>
      </c>
      <c r="H55" s="47">
        <f>IF(ISBLANK('2013-14_data'!I140),"",'2013-14_data'!I140)</f>
        <v>77</v>
      </c>
      <c r="I55" s="47">
        <f>IF(ISBLANK('2013-14_data'!J140),"",'2013-14_data'!J140)</f>
        <v>52</v>
      </c>
      <c r="J55" s="47" t="str">
        <f>IF(ISBLANK('2013-14_data'!K140),"",'2013-14_data'!K140)</f>
        <v/>
      </c>
      <c r="K55" s="47">
        <f>IF(ISBLANK('2013-14_data'!L140),"",'2013-14_data'!L140)</f>
        <v>63</v>
      </c>
      <c r="L55" s="47">
        <f>IF(ISBLANK('2013-14_data'!M140),"",'2013-14_data'!M140)</f>
        <v>50</v>
      </c>
      <c r="M55" s="47" t="str">
        <f>IF(ISBLANK('2013-14_data'!N140),"",'2013-14_data'!N140)</f>
        <v/>
      </c>
      <c r="N55" s="47">
        <f>IF(ISBLANK('2013-14_data'!O140),"",'2013-14_data'!O140)</f>
        <v>49</v>
      </c>
      <c r="O55" s="47">
        <f>IF(ISBLANK('2013-14_data'!P140),"",'2013-14_data'!P140)</f>
        <v>10</v>
      </c>
      <c r="P55" s="47">
        <f>IF(ISBLANK('2013-14_data'!Q140),"",'2013-14_data'!Q140)</f>
        <v>5</v>
      </c>
      <c r="Q55" s="47" t="str">
        <f>IF(ISBLANK('2013-14_data'!R140),"",'2013-14_data'!R140)</f>
        <v/>
      </c>
      <c r="R55" s="47">
        <f>IF(ISBLANK('2013-14_data'!S140),"",'2013-14_data'!S140)</f>
        <v>62</v>
      </c>
      <c r="S55" s="47" t="str">
        <f>IF(ISBLANK('2013-14_data'!T140),"",'2013-14_data'!T140)</f>
        <v/>
      </c>
      <c r="T55" s="47" t="str">
        <f>IF(ISBLANK('2013-14_data'!U140),"",'2013-14_data'!U140)</f>
        <v/>
      </c>
      <c r="U55" s="47" t="str">
        <f>IF(ISBLANK('2013-14_data'!V140),"",'2013-14_data'!V140)</f>
        <v/>
      </c>
      <c r="V55" s="28"/>
      <c r="W55" s="28"/>
      <c r="X55" s="17">
        <f t="shared" si="61"/>
        <v>-6</v>
      </c>
      <c r="Y55" s="17" t="str">
        <f t="shared" si="62"/>
        <v/>
      </c>
      <c r="Z55" s="17">
        <f t="shared" si="63"/>
        <v>7</v>
      </c>
      <c r="AA55" s="17">
        <f t="shared" si="64"/>
        <v>25</v>
      </c>
      <c r="AB55" s="17">
        <f t="shared" si="65"/>
        <v>0</v>
      </c>
      <c r="AC55" s="17" t="str">
        <f t="shared" si="66"/>
        <v/>
      </c>
      <c r="AD55" s="17">
        <f t="shared" si="67"/>
        <v>11</v>
      </c>
      <c r="AE55" s="17">
        <f t="shared" si="68"/>
        <v>-2</v>
      </c>
      <c r="AF55" s="17" t="str">
        <f t="shared" si="69"/>
        <v/>
      </c>
      <c r="AG55" s="17">
        <f t="shared" si="70"/>
        <v>-3</v>
      </c>
      <c r="AH55" s="17">
        <f t="shared" si="71"/>
        <v>-42</v>
      </c>
      <c r="AI55" s="17">
        <f t="shared" si="72"/>
        <v>-47</v>
      </c>
      <c r="AJ55" s="17" t="str">
        <f t="shared" si="73"/>
        <v/>
      </c>
      <c r="AK55" s="17">
        <f t="shared" si="74"/>
        <v>10</v>
      </c>
      <c r="AL55" s="17" t="str">
        <f t="shared" si="75"/>
        <v/>
      </c>
      <c r="AM55" s="17" t="str">
        <f t="shared" si="76"/>
        <v/>
      </c>
      <c r="AN55" s="17" t="str">
        <f t="shared" si="77"/>
        <v/>
      </c>
    </row>
    <row r="56" spans="1:40" ht="39.75" customHeight="1" x14ac:dyDescent="0.25">
      <c r="A56" s="68" t="str">
        <f>IF(ISBLANK('2013-14_data'!B143),"",'2013-14_data'!B143)</f>
        <v>CAHSEE Math Pass Rate</v>
      </c>
      <c r="B56" s="104" t="str">
        <f>IF(ISBLANK('2013-14_data'!C143),"",'2013-14_data'!C143)</f>
        <v>2013</v>
      </c>
      <c r="C56" s="39">
        <f>IF(ISBLANK('2013-14_data'!D143),"",'2013-14_data'!D143)</f>
        <v>84</v>
      </c>
      <c r="D56" s="39">
        <f>IF(ISBLANK('2013-14_data'!E143),"",'2013-14_data'!E143)</f>
        <v>86</v>
      </c>
      <c r="E56" s="47">
        <f>IF(ISBLANK('2013-14_data'!F143),"",'2013-14_data'!F143)</f>
        <v>80</v>
      </c>
      <c r="F56" s="47" t="str">
        <f>IF(ISBLANK('2013-14_data'!G143),"",'2013-14_data'!G143)</f>
        <v/>
      </c>
      <c r="G56" s="47">
        <f>IF(ISBLANK('2013-14_data'!H143),"",'2013-14_data'!H143)</f>
        <v>95</v>
      </c>
      <c r="H56" s="47">
        <f>IF(ISBLANK('2013-14_data'!I143),"",'2013-14_data'!I143)</f>
        <v>97</v>
      </c>
      <c r="I56" s="47">
        <f>IF(ISBLANK('2013-14_data'!J143),"",'2013-14_data'!J143)</f>
        <v>87</v>
      </c>
      <c r="J56" s="47" t="str">
        <f>IF(ISBLANK('2013-14_data'!K143),"",'2013-14_data'!K143)</f>
        <v/>
      </c>
      <c r="K56" s="47">
        <f>IF(ISBLANK('2013-14_data'!L143),"",'2013-14_data'!L143)</f>
        <v>90</v>
      </c>
      <c r="L56" s="47">
        <f>IF(ISBLANK('2013-14_data'!M143),"",'2013-14_data'!M143)</f>
        <v>83</v>
      </c>
      <c r="M56" s="47" t="str">
        <f>IF(ISBLANK('2013-14_data'!N143),"",'2013-14_data'!N143)</f>
        <v/>
      </c>
      <c r="N56" s="47">
        <f>IF(ISBLANK('2013-14_data'!O143),"",'2013-14_data'!O143)</f>
        <v>85</v>
      </c>
      <c r="O56" s="47">
        <f>IF(ISBLANK('2013-14_data'!P143),"",'2013-14_data'!P143)</f>
        <v>52</v>
      </c>
      <c r="P56" s="47">
        <f>IF(ISBLANK('2013-14_data'!Q143),"",'2013-14_data'!Q143)</f>
        <v>28</v>
      </c>
      <c r="Q56" s="47" t="str">
        <f>IF(ISBLANK('2013-14_data'!R143),"",'2013-14_data'!R143)</f>
        <v/>
      </c>
      <c r="R56" s="47">
        <f>IF(ISBLANK('2013-14_data'!S143),"",'2013-14_data'!S143)</f>
        <v>97</v>
      </c>
      <c r="S56" s="47" t="str">
        <f>IF(ISBLANK('2013-14_data'!T143),"",'2013-14_data'!T143)</f>
        <v/>
      </c>
      <c r="T56" s="47" t="str">
        <f>IF(ISBLANK('2013-14_data'!U143),"",'2013-14_data'!U143)</f>
        <v/>
      </c>
      <c r="U56" s="47" t="str">
        <f>IF(ISBLANK('2013-14_data'!V143),"",'2013-14_data'!V143)</f>
        <v/>
      </c>
      <c r="V56" s="28"/>
      <c r="W56" s="28"/>
      <c r="X56" s="17">
        <f t="shared" si="61"/>
        <v>-6</v>
      </c>
      <c r="Y56" s="17" t="str">
        <f t="shared" si="62"/>
        <v/>
      </c>
      <c r="Z56" s="17">
        <f t="shared" si="63"/>
        <v>9</v>
      </c>
      <c r="AA56" s="17">
        <f t="shared" si="64"/>
        <v>11</v>
      </c>
      <c r="AB56" s="17">
        <f t="shared" si="65"/>
        <v>1</v>
      </c>
      <c r="AC56" s="17" t="str">
        <f t="shared" si="66"/>
        <v/>
      </c>
      <c r="AD56" s="17">
        <f t="shared" si="67"/>
        <v>4</v>
      </c>
      <c r="AE56" s="17">
        <f t="shared" si="68"/>
        <v>-3</v>
      </c>
      <c r="AF56" s="17" t="str">
        <f t="shared" si="69"/>
        <v/>
      </c>
      <c r="AG56" s="17">
        <f t="shared" si="70"/>
        <v>-1</v>
      </c>
      <c r="AH56" s="17">
        <f t="shared" si="71"/>
        <v>-34</v>
      </c>
      <c r="AI56" s="17">
        <f t="shared" si="72"/>
        <v>-58</v>
      </c>
      <c r="AJ56" s="17" t="str">
        <f t="shared" si="73"/>
        <v/>
      </c>
      <c r="AK56" s="17">
        <f t="shared" si="74"/>
        <v>11</v>
      </c>
      <c r="AL56" s="17" t="str">
        <f t="shared" si="75"/>
        <v/>
      </c>
      <c r="AM56" s="17" t="str">
        <f t="shared" si="76"/>
        <v/>
      </c>
      <c r="AN56" s="17" t="str">
        <f t="shared" si="77"/>
        <v/>
      </c>
    </row>
    <row r="57" spans="1:40" ht="39.75" customHeight="1" x14ac:dyDescent="0.25">
      <c r="A57" s="68" t="str">
        <f>IF(ISBLANK('2013-14_data'!B146),"",'2013-14_data'!B146)</f>
        <v>CAHSEE Math Proficient &amp; Above Rate</v>
      </c>
      <c r="B57" s="104" t="str">
        <f>IF(ISBLANK('2013-14_data'!C146),"",'2013-14_data'!C146)</f>
        <v>2013</v>
      </c>
      <c r="C57" s="39">
        <f>IF(ISBLANK('2013-14_data'!D146),"",'2013-14_data'!D146)</f>
        <v>60</v>
      </c>
      <c r="D57" s="39">
        <f>IF(ISBLANK('2013-14_data'!E146),"",'2013-14_data'!E146)</f>
        <v>58</v>
      </c>
      <c r="E57" s="47">
        <f>IF(ISBLANK('2013-14_data'!F146),"",'2013-14_data'!F146)</f>
        <v>51</v>
      </c>
      <c r="F57" s="47" t="str">
        <f>IF(ISBLANK('2013-14_data'!G146),"",'2013-14_data'!G146)</f>
        <v/>
      </c>
      <c r="G57" s="47">
        <f>IF(ISBLANK('2013-14_data'!H146),"",'2013-14_data'!H146)</f>
        <v>68</v>
      </c>
      <c r="H57" s="47">
        <f>IF(ISBLANK('2013-14_data'!I146),"",'2013-14_data'!I146)</f>
        <v>73</v>
      </c>
      <c r="I57" s="47">
        <f>IF(ISBLANK('2013-14_data'!J146),"",'2013-14_data'!J146)</f>
        <v>59</v>
      </c>
      <c r="J57" s="47" t="str">
        <f>IF(ISBLANK('2013-14_data'!K146),"",'2013-14_data'!K146)</f>
        <v/>
      </c>
      <c r="K57" s="47">
        <f>IF(ISBLANK('2013-14_data'!L146),"",'2013-14_data'!L146)</f>
        <v>69</v>
      </c>
      <c r="L57" s="47">
        <f>IF(ISBLANK('2013-14_data'!M146),"",'2013-14_data'!M146)</f>
        <v>52</v>
      </c>
      <c r="M57" s="47" t="str">
        <f>IF(ISBLANK('2013-14_data'!N146),"",'2013-14_data'!N146)</f>
        <v/>
      </c>
      <c r="N57" s="47">
        <f>IF(ISBLANK('2013-14_data'!O146),"",'2013-14_data'!O146)</f>
        <v>56</v>
      </c>
      <c r="O57" s="47">
        <f>IF(ISBLANK('2013-14_data'!P146),"",'2013-14_data'!P146)</f>
        <v>14</v>
      </c>
      <c r="P57" s="47">
        <f>IF(ISBLANK('2013-14_data'!Q146),"",'2013-14_data'!Q146)</f>
        <v>9</v>
      </c>
      <c r="Q57" s="47" t="str">
        <f>IF(ISBLANK('2013-14_data'!R146),"",'2013-14_data'!R146)</f>
        <v/>
      </c>
      <c r="R57" s="47">
        <f>IF(ISBLANK('2013-14_data'!S146),"",'2013-14_data'!S146)</f>
        <v>72</v>
      </c>
      <c r="S57" s="47" t="str">
        <f>IF(ISBLANK('2013-14_data'!T146),"",'2013-14_data'!T146)</f>
        <v/>
      </c>
      <c r="T57" s="47" t="str">
        <f>IF(ISBLANK('2013-14_data'!U146),"",'2013-14_data'!U146)</f>
        <v/>
      </c>
      <c r="U57" s="47" t="str">
        <f>IF(ISBLANK('2013-14_data'!V146),"",'2013-14_data'!V146)</f>
        <v/>
      </c>
      <c r="V57" s="28"/>
      <c r="W57" s="28"/>
      <c r="X57" s="17">
        <f t="shared" si="61"/>
        <v>-7</v>
      </c>
      <c r="Y57" s="17" t="str">
        <f t="shared" si="62"/>
        <v/>
      </c>
      <c r="Z57" s="17">
        <f t="shared" si="63"/>
        <v>10</v>
      </c>
      <c r="AA57" s="17">
        <f t="shared" si="64"/>
        <v>15</v>
      </c>
      <c r="AB57" s="17">
        <f t="shared" si="65"/>
        <v>1</v>
      </c>
      <c r="AC57" s="17" t="str">
        <f t="shared" si="66"/>
        <v/>
      </c>
      <c r="AD57" s="17">
        <f t="shared" si="67"/>
        <v>11</v>
      </c>
      <c r="AE57" s="17">
        <f t="shared" si="68"/>
        <v>-6</v>
      </c>
      <c r="AF57" s="17" t="str">
        <f t="shared" si="69"/>
        <v/>
      </c>
      <c r="AG57" s="17">
        <f t="shared" si="70"/>
        <v>-2</v>
      </c>
      <c r="AH57" s="17">
        <f t="shared" si="71"/>
        <v>-44</v>
      </c>
      <c r="AI57" s="17">
        <f t="shared" si="72"/>
        <v>-49</v>
      </c>
      <c r="AJ57" s="17" t="str">
        <f t="shared" si="73"/>
        <v/>
      </c>
      <c r="AK57" s="17">
        <f t="shared" si="74"/>
        <v>14</v>
      </c>
      <c r="AL57" s="17" t="str">
        <f t="shared" si="75"/>
        <v/>
      </c>
      <c r="AM57" s="17" t="str">
        <f t="shared" si="76"/>
        <v/>
      </c>
      <c r="AN57" s="17" t="str">
        <f t="shared" si="77"/>
        <v/>
      </c>
    </row>
    <row r="58" spans="1:40" ht="39.75" customHeight="1" x14ac:dyDescent="0.25">
      <c r="A58" s="68" t="str">
        <f>IF(ISBLANK('2013-14_data'!B149),"",'2013-14_data'!B149)</f>
        <v>Percent Making Progress Towards English Proficiency (AMAO 1)</v>
      </c>
      <c r="B58" s="104" t="str">
        <f>IF(ISBLANK('2013-14_data'!C149),"",'2013-14_data'!C149)</f>
        <v>2013</v>
      </c>
      <c r="C58" s="47">
        <f>IF(ISBLANK('2013-14_data'!D149),"",'2013-14_data'!D149)</f>
        <v>56.470049488757603</v>
      </c>
      <c r="D58" s="39">
        <f>IF(ISBLANK('2013-14_data'!E149),"",'2013-14_data'!E149)</f>
        <v>58.3</v>
      </c>
      <c r="E58" s="64" t="str">
        <f>IF(ISBLANK('2013-14_data'!F149),"",'2013-14_data'!F149)</f>
        <v/>
      </c>
      <c r="F58" s="64" t="str">
        <f>IF(ISBLANK('2013-14_data'!G149),"",'2013-14_data'!G149)</f>
        <v/>
      </c>
      <c r="G58" s="64" t="str">
        <f>IF(ISBLANK('2013-14_data'!H149),"",'2013-14_data'!H149)</f>
        <v/>
      </c>
      <c r="H58" s="64" t="str">
        <f>IF(ISBLANK('2013-14_data'!I149),"",'2013-14_data'!I149)</f>
        <v/>
      </c>
      <c r="I58" s="64" t="str">
        <f>IF(ISBLANK('2013-14_data'!J149),"",'2013-14_data'!J149)</f>
        <v/>
      </c>
      <c r="J58" s="64" t="str">
        <f>IF(ISBLANK('2013-14_data'!K149),"",'2013-14_data'!K149)</f>
        <v/>
      </c>
      <c r="K58" s="64" t="str">
        <f>IF(ISBLANK('2013-14_data'!L149),"",'2013-14_data'!L149)</f>
        <v/>
      </c>
      <c r="L58" s="64" t="str">
        <f>IF(ISBLANK('2013-14_data'!M149),"",'2013-14_data'!M149)</f>
        <v/>
      </c>
      <c r="M58" s="64" t="str">
        <f>IF(ISBLANK('2013-14_data'!N149),"",'2013-14_data'!N149)</f>
        <v/>
      </c>
      <c r="N58" s="64" t="str">
        <f>IF(ISBLANK('2013-14_data'!O149),"",'2013-14_data'!O149)</f>
        <v/>
      </c>
      <c r="O58" s="47">
        <f>IF(ISBLANK('2013-14_data'!P149),"",'2013-14_data'!P149)</f>
        <v>58.3</v>
      </c>
      <c r="P58" s="64" t="str">
        <f>IF(ISBLANK('2013-14_data'!Q149),"",'2013-14_data'!Q149)</f>
        <v/>
      </c>
      <c r="Q58" s="64" t="str">
        <f>IF(ISBLANK('2013-14_data'!R149),"",'2013-14_data'!R149)</f>
        <v/>
      </c>
      <c r="R58" s="64" t="str">
        <f>IF(ISBLANK('2013-14_data'!S149),"",'2013-14_data'!S149)</f>
        <v/>
      </c>
      <c r="S58" s="64" t="str">
        <f>IF(ISBLANK('2013-14_data'!T149),"",'2013-14_data'!T149)</f>
        <v/>
      </c>
      <c r="T58" s="64" t="str">
        <f>IF(ISBLANK('2013-14_data'!U149),"",'2013-14_data'!U149)</f>
        <v/>
      </c>
      <c r="U58" s="64" t="str">
        <f>IF(ISBLANK('2013-14_data'!V149),"",'2013-14_data'!V149)</f>
        <v/>
      </c>
      <c r="V58" s="28"/>
      <c r="W58" s="28"/>
      <c r="X58" s="17" t="str">
        <f t="shared" si="61"/>
        <v/>
      </c>
      <c r="Y58" s="17" t="str">
        <f t="shared" si="62"/>
        <v/>
      </c>
      <c r="Z58" s="17" t="str">
        <f t="shared" si="63"/>
        <v/>
      </c>
      <c r="AA58" s="17" t="str">
        <f t="shared" si="64"/>
        <v/>
      </c>
      <c r="AB58" s="17" t="str">
        <f t="shared" si="65"/>
        <v/>
      </c>
      <c r="AC58" s="17" t="str">
        <f t="shared" si="66"/>
        <v/>
      </c>
      <c r="AD58" s="17" t="str">
        <f t="shared" si="67"/>
        <v/>
      </c>
      <c r="AE58" s="17" t="str">
        <f t="shared" si="68"/>
        <v/>
      </c>
      <c r="AF58" s="17" t="str">
        <f t="shared" si="69"/>
        <v/>
      </c>
      <c r="AG58" s="17" t="str">
        <f t="shared" si="70"/>
        <v/>
      </c>
      <c r="AH58" s="17">
        <f t="shared" si="71"/>
        <v>0</v>
      </c>
      <c r="AI58" s="17" t="str">
        <f t="shared" si="72"/>
        <v/>
      </c>
      <c r="AJ58" s="17" t="str">
        <f t="shared" si="73"/>
        <v/>
      </c>
      <c r="AK58" s="17" t="str">
        <f t="shared" si="74"/>
        <v/>
      </c>
      <c r="AL58" s="17" t="str">
        <f t="shared" si="75"/>
        <v/>
      </c>
      <c r="AM58" s="17" t="str">
        <f t="shared" si="76"/>
        <v/>
      </c>
      <c r="AN58" s="17" t="str">
        <f t="shared" si="77"/>
        <v/>
      </c>
    </row>
    <row r="59" spans="1:40" ht="39.75" customHeight="1" x14ac:dyDescent="0.25">
      <c r="A59" s="68" t="str">
        <f>IF(ISBLANK('2013-14_data'!B152),"",'2013-14_data'!B152)</f>
        <v>AP Exam
Participation Rate</v>
      </c>
      <c r="B59" s="104" t="str">
        <f>IF(ISBLANK('2013-14_data'!C152),"",'2013-14_data'!C152)</f>
        <v>2013</v>
      </c>
      <c r="C59" s="39">
        <f>IF(ISBLANK('2013-14_data'!D152),"",'2013-14_data'!D152)</f>
        <v>30.6</v>
      </c>
      <c r="D59" s="39">
        <f>IF(ISBLANK('2013-14_data'!E152),"",'2013-14_data'!E152)</f>
        <v>17.577741407528642</v>
      </c>
      <c r="E59" s="47">
        <f>IF(ISBLANK('2013-14_data'!F152),"",'2013-14_data'!F152)</f>
        <v>7.6470588235294112</v>
      </c>
      <c r="F59" s="47">
        <f>IF(ISBLANK('2013-14_data'!G152),"",'2013-14_data'!G152)</f>
        <v>18.571428571428569</v>
      </c>
      <c r="G59" s="47">
        <f>IF(ISBLANK('2013-14_data'!H152),"",'2013-14_data'!H152)</f>
        <v>37.916666666666671</v>
      </c>
      <c r="H59" s="47">
        <f>IF(ISBLANK('2013-14_data'!I152),"",'2013-14_data'!I152)</f>
        <v>59.841269841269842</v>
      </c>
      <c r="I59" s="47">
        <f>IF(ISBLANK('2013-14_data'!J152),"",'2013-14_data'!J152)</f>
        <v>16.801487680148771</v>
      </c>
      <c r="J59" s="47">
        <f>IF(ISBLANK('2013-14_data'!K152),"",'2013-14_data'!K152)</f>
        <v>0</v>
      </c>
      <c r="K59" s="47">
        <f>IF(ISBLANK('2013-14_data'!L152),"",'2013-14_data'!L152)</f>
        <v>14.895833333333332</v>
      </c>
      <c r="L59" s="47">
        <f>IF(ISBLANK('2013-14_data'!M152),"",'2013-14_data'!M152)</f>
        <v>12.1875</v>
      </c>
      <c r="M59" s="47">
        <f>IF(ISBLANK('2013-14_data'!N152),"",'2013-14_data'!N152)</f>
        <v>13</v>
      </c>
      <c r="N59" s="47">
        <f>IF(ISBLANK('2013-14_data'!O152),"",'2013-14_data'!O152)</f>
        <v>15.147247119078108</v>
      </c>
      <c r="O59" s="47">
        <f>IF(ISBLANK('2013-14_data'!P152),"",'2013-14_data'!P152)</f>
        <v>0.82539682539682535</v>
      </c>
      <c r="P59" s="47">
        <f>IF(ISBLANK('2013-14_data'!Q152),"",'2013-14_data'!Q152)</f>
        <v>0.55555555555555558</v>
      </c>
      <c r="Q59" s="47">
        <f>IF(ISBLANK('2013-14_data'!R152),"",'2013-14_data'!R152)</f>
        <v>2.5490196078431371</v>
      </c>
      <c r="R59" s="47">
        <f>IF(ISBLANK('2013-14_data'!S152),"",'2013-14_data'!S152)</f>
        <v>21.687440076701822</v>
      </c>
      <c r="S59" s="47" t="str">
        <f>IF(ISBLANK('2013-14_data'!T152),"",'2013-14_data'!T152)</f>
        <v/>
      </c>
      <c r="T59" s="47" t="str">
        <f>IF(ISBLANK('2013-14_data'!U152),"",'2013-14_data'!U152)</f>
        <v/>
      </c>
      <c r="U59" s="47" t="str">
        <f>IF(ISBLANK('2013-14_data'!V152),"",'2013-14_data'!V152)</f>
        <v/>
      </c>
      <c r="V59" s="28"/>
      <c r="W59" s="28"/>
      <c r="X59" s="17">
        <f t="shared" si="61"/>
        <v>-9.9306825839992303</v>
      </c>
      <c r="Y59" s="17">
        <f t="shared" si="62"/>
        <v>0.99368716389992784</v>
      </c>
      <c r="Z59" s="17">
        <f t="shared" si="63"/>
        <v>20.33892525913803</v>
      </c>
      <c r="AA59" s="17">
        <f t="shared" si="64"/>
        <v>42.2635284337412</v>
      </c>
      <c r="AB59" s="17">
        <f t="shared" si="65"/>
        <v>-0.77625372737987064</v>
      </c>
      <c r="AC59" s="17">
        <f t="shared" si="66"/>
        <v>-17.577741407528642</v>
      </c>
      <c r="AD59" s="17">
        <f t="shared" si="67"/>
        <v>-2.6819080741953094</v>
      </c>
      <c r="AE59" s="17">
        <f t="shared" si="68"/>
        <v>-5.3902414075286416</v>
      </c>
      <c r="AF59" s="17">
        <f t="shared" si="69"/>
        <v>-4.5777414075286416</v>
      </c>
      <c r="AG59" s="17">
        <f t="shared" si="70"/>
        <v>-2.4304942884505341</v>
      </c>
      <c r="AH59" s="17">
        <f t="shared" si="71"/>
        <v>-16.752344582131816</v>
      </c>
      <c r="AI59" s="17">
        <f t="shared" si="72"/>
        <v>-17.022185851973084</v>
      </c>
      <c r="AJ59" s="17">
        <f t="shared" si="73"/>
        <v>-15.028721799685504</v>
      </c>
      <c r="AK59" s="17">
        <f t="shared" si="74"/>
        <v>4.1096986691731807</v>
      </c>
      <c r="AL59" s="17" t="str">
        <f t="shared" si="75"/>
        <v/>
      </c>
      <c r="AM59" s="17" t="str">
        <f t="shared" si="76"/>
        <v/>
      </c>
      <c r="AN59" s="17" t="str">
        <f t="shared" si="77"/>
        <v/>
      </c>
    </row>
    <row r="60" spans="1:40" ht="36" hidden="1" customHeight="1" x14ac:dyDescent="0.25">
      <c r="A60" s="4" t="s">
        <v>65</v>
      </c>
      <c r="B60" s="105" t="str">
        <f>IF(ISBLANK('2013-14_data'!C155),"",'2013-14_data'!C155)</f>
        <v/>
      </c>
      <c r="C60" s="39" t="str">
        <f>IF(ISBLANK('2013-14_data'!D155),"",'2013-14_data'!D155)</f>
        <v/>
      </c>
      <c r="D60" s="39" t="str">
        <f>IF(ISBLANK('2013-14_data'!E155),"",'2013-14_data'!E155)</f>
        <v/>
      </c>
      <c r="E60" s="47" t="str">
        <f>IF(ISBLANK('2013-14_data'!F155),"",'2013-14_data'!F155)</f>
        <v/>
      </c>
      <c r="F60" s="47" t="str">
        <f>IF(ISBLANK('2013-14_data'!G155),"",'2013-14_data'!G155)</f>
        <v/>
      </c>
      <c r="G60" s="47" t="str">
        <f>IF(ISBLANK('2013-14_data'!H155),"",'2013-14_data'!H155)</f>
        <v/>
      </c>
      <c r="H60" s="47" t="str">
        <f>IF(ISBLANK('2013-14_data'!I155),"",'2013-14_data'!I155)</f>
        <v/>
      </c>
      <c r="I60" s="47" t="str">
        <f>IF(ISBLANK('2013-14_data'!J155),"",'2013-14_data'!J155)</f>
        <v/>
      </c>
      <c r="J60" s="47" t="str">
        <f>IF(ISBLANK('2013-14_data'!K155),"",'2013-14_data'!K155)</f>
        <v/>
      </c>
      <c r="K60" s="47" t="str">
        <f>IF(ISBLANK('2013-14_data'!L155),"",'2013-14_data'!L155)</f>
        <v/>
      </c>
      <c r="L60" s="47" t="str">
        <f>IF(ISBLANK('2013-14_data'!M155),"",'2013-14_data'!M155)</f>
        <v/>
      </c>
      <c r="M60" s="47" t="str">
        <f>IF(ISBLANK('2013-14_data'!N155),"",'2013-14_data'!N155)</f>
        <v/>
      </c>
      <c r="N60" s="47" t="str">
        <f>IF(ISBLANK('2013-14_data'!O155),"",'2013-14_data'!O155)</f>
        <v/>
      </c>
      <c r="O60" s="47" t="str">
        <f>IF(ISBLANK('2013-14_data'!P155),"",'2013-14_data'!P155)</f>
        <v/>
      </c>
      <c r="P60" s="47" t="str">
        <f>IF(ISBLANK('2013-14_data'!Q155),"",'2013-14_data'!Q155)</f>
        <v/>
      </c>
      <c r="Q60" s="47" t="str">
        <f>IF(ISBLANK('2013-14_data'!R155),"",'2013-14_data'!R155)</f>
        <v/>
      </c>
      <c r="R60" s="47" t="str">
        <f>IF(ISBLANK('2013-14_data'!S155),"",'2013-14_data'!S155)</f>
        <v/>
      </c>
      <c r="S60" s="47" t="str">
        <f>IF(ISBLANK('2013-14_data'!T155),"",'2013-14_data'!T155)</f>
        <v/>
      </c>
      <c r="T60" s="47" t="str">
        <f>IF(ISBLANK('2013-14_data'!U155),"",'2013-14_data'!U155)</f>
        <v/>
      </c>
      <c r="U60" s="47" t="str">
        <f>IF(ISBLANK('2013-14_data'!V155),"",'2013-14_data'!V155)</f>
        <v/>
      </c>
      <c r="V60" s="28"/>
      <c r="W60" s="28"/>
      <c r="X60" s="17" t="str">
        <f t="shared" si="61"/>
        <v/>
      </c>
      <c r="Y60" s="17" t="str">
        <f t="shared" si="62"/>
        <v/>
      </c>
      <c r="Z60" s="17" t="str">
        <f t="shared" si="63"/>
        <v/>
      </c>
      <c r="AA60" s="17" t="str">
        <f t="shared" si="64"/>
        <v/>
      </c>
      <c r="AB60" s="17" t="str">
        <f t="shared" si="65"/>
        <v/>
      </c>
      <c r="AC60" s="17" t="str">
        <f t="shared" si="66"/>
        <v/>
      </c>
      <c r="AD60" s="17" t="str">
        <f t="shared" si="67"/>
        <v/>
      </c>
      <c r="AE60" s="17" t="str">
        <f t="shared" si="68"/>
        <v/>
      </c>
      <c r="AF60" s="17" t="str">
        <f t="shared" si="69"/>
        <v/>
      </c>
      <c r="AG60" s="17" t="str">
        <f t="shared" si="70"/>
        <v/>
      </c>
      <c r="AH60" s="17" t="str">
        <f t="shared" si="71"/>
        <v/>
      </c>
      <c r="AI60" s="17" t="str">
        <f t="shared" si="72"/>
        <v/>
      </c>
      <c r="AJ60" s="17" t="str">
        <f t="shared" si="73"/>
        <v/>
      </c>
      <c r="AK60" s="17" t="str">
        <f t="shared" si="74"/>
        <v/>
      </c>
      <c r="AL60" s="19"/>
      <c r="AM60" s="19"/>
      <c r="AN60" s="19"/>
    </row>
    <row r="61" spans="1:40" ht="36" hidden="1" customHeight="1" x14ac:dyDescent="0.25">
      <c r="A61" s="4" t="s">
        <v>66</v>
      </c>
      <c r="B61" s="105" t="str">
        <f>IF(ISBLANK('2013-14_data'!C158),"",'2013-14_data'!C158)</f>
        <v/>
      </c>
      <c r="C61" s="39" t="str">
        <f>IF(ISBLANK('2013-14_data'!D158),"",'2013-14_data'!D158)</f>
        <v/>
      </c>
      <c r="D61" s="39" t="str">
        <f>IF(ISBLANK('2013-14_data'!E158),"",'2013-14_data'!E158)</f>
        <v/>
      </c>
      <c r="E61" s="47" t="str">
        <f>IF(ISBLANK('2013-14_data'!F158),"",'2013-14_data'!F158)</f>
        <v/>
      </c>
      <c r="F61" s="47" t="str">
        <f>IF(ISBLANK('2013-14_data'!G158),"",'2013-14_data'!G158)</f>
        <v/>
      </c>
      <c r="G61" s="47" t="str">
        <f>IF(ISBLANK('2013-14_data'!H158),"",'2013-14_data'!H158)</f>
        <v/>
      </c>
      <c r="H61" s="47" t="str">
        <f>IF(ISBLANK('2013-14_data'!I158),"",'2013-14_data'!I158)</f>
        <v/>
      </c>
      <c r="I61" s="47" t="str">
        <f>IF(ISBLANK('2013-14_data'!J158),"",'2013-14_data'!J158)</f>
        <v/>
      </c>
      <c r="J61" s="47" t="str">
        <f>IF(ISBLANK('2013-14_data'!K158),"",'2013-14_data'!K158)</f>
        <v/>
      </c>
      <c r="K61" s="47" t="str">
        <f>IF(ISBLANK('2013-14_data'!L158),"",'2013-14_data'!L158)</f>
        <v/>
      </c>
      <c r="L61" s="47" t="str">
        <f>IF(ISBLANK('2013-14_data'!M158),"",'2013-14_data'!M158)</f>
        <v/>
      </c>
      <c r="M61" s="47" t="str">
        <f>IF(ISBLANK('2013-14_data'!N158),"",'2013-14_data'!N158)</f>
        <v/>
      </c>
      <c r="N61" s="47" t="str">
        <f>IF(ISBLANK('2013-14_data'!O158),"",'2013-14_data'!O158)</f>
        <v/>
      </c>
      <c r="O61" s="47" t="str">
        <f>IF(ISBLANK('2013-14_data'!P158),"",'2013-14_data'!P158)</f>
        <v/>
      </c>
      <c r="P61" s="47" t="str">
        <f>IF(ISBLANK('2013-14_data'!Q158),"",'2013-14_data'!Q158)</f>
        <v/>
      </c>
      <c r="Q61" s="47" t="str">
        <f>IF(ISBLANK('2013-14_data'!R158),"",'2013-14_data'!R158)</f>
        <v/>
      </c>
      <c r="R61" s="47" t="str">
        <f>IF(ISBLANK('2013-14_data'!S158),"",'2013-14_data'!S158)</f>
        <v/>
      </c>
      <c r="S61" s="47" t="str">
        <f>IF(ISBLANK('2013-14_data'!T158),"",'2013-14_data'!T158)</f>
        <v/>
      </c>
      <c r="T61" s="47" t="str">
        <f>IF(ISBLANK('2013-14_data'!U158),"",'2013-14_data'!U158)</f>
        <v/>
      </c>
      <c r="U61" s="47" t="str">
        <f>IF(ISBLANK('2013-14_data'!V158),"",'2013-14_data'!V158)</f>
        <v/>
      </c>
      <c r="V61" s="28"/>
      <c r="W61" s="28"/>
      <c r="X61" s="17" t="str">
        <f t="shared" si="61"/>
        <v/>
      </c>
      <c r="Y61" s="17" t="str">
        <f t="shared" si="62"/>
        <v/>
      </c>
      <c r="Z61" s="17" t="str">
        <f t="shared" si="63"/>
        <v/>
      </c>
      <c r="AA61" s="17" t="str">
        <f t="shared" si="64"/>
        <v/>
      </c>
      <c r="AB61" s="17" t="str">
        <f t="shared" si="65"/>
        <v/>
      </c>
      <c r="AC61" s="17" t="str">
        <f t="shared" si="66"/>
        <v/>
      </c>
      <c r="AD61" s="17" t="str">
        <f t="shared" si="67"/>
        <v/>
      </c>
      <c r="AE61" s="17" t="str">
        <f t="shared" si="68"/>
        <v/>
      </c>
      <c r="AF61" s="17" t="str">
        <f t="shared" si="69"/>
        <v/>
      </c>
      <c r="AG61" s="17" t="str">
        <f t="shared" si="70"/>
        <v/>
      </c>
      <c r="AH61" s="17" t="str">
        <f t="shared" si="71"/>
        <v/>
      </c>
      <c r="AI61" s="17" t="str">
        <f t="shared" si="72"/>
        <v/>
      </c>
      <c r="AJ61" s="17" t="str">
        <f t="shared" si="73"/>
        <v/>
      </c>
      <c r="AK61" s="17" t="str">
        <f t="shared" si="74"/>
        <v/>
      </c>
      <c r="AL61" s="19"/>
      <c r="AM61" s="19"/>
      <c r="AN61" s="19"/>
    </row>
    <row r="62" spans="1:40" ht="36" hidden="1" customHeight="1" x14ac:dyDescent="0.25">
      <c r="A62" s="4" t="s">
        <v>67</v>
      </c>
      <c r="B62" s="105" t="str">
        <f>IF(ISBLANK('2013-14_data'!C161),"",'2013-14_data'!C161)</f>
        <v/>
      </c>
      <c r="C62" s="39" t="str">
        <f>IF(ISBLANK('2013-14_data'!D161),"",'2013-14_data'!D161)</f>
        <v/>
      </c>
      <c r="D62" s="39" t="str">
        <f>IF(ISBLANK('2013-14_data'!E161),"",'2013-14_data'!E161)</f>
        <v/>
      </c>
      <c r="E62" s="47" t="str">
        <f>IF(ISBLANK('2013-14_data'!F161),"",'2013-14_data'!F161)</f>
        <v/>
      </c>
      <c r="F62" s="47" t="str">
        <f>IF(ISBLANK('2013-14_data'!G161),"",'2013-14_data'!G161)</f>
        <v/>
      </c>
      <c r="G62" s="47" t="str">
        <f>IF(ISBLANK('2013-14_data'!H161),"",'2013-14_data'!H161)</f>
        <v/>
      </c>
      <c r="H62" s="47" t="str">
        <f>IF(ISBLANK('2013-14_data'!I161),"",'2013-14_data'!I161)</f>
        <v/>
      </c>
      <c r="I62" s="47" t="str">
        <f>IF(ISBLANK('2013-14_data'!J161),"",'2013-14_data'!J161)</f>
        <v/>
      </c>
      <c r="J62" s="47" t="str">
        <f>IF(ISBLANK('2013-14_data'!K161),"",'2013-14_data'!K161)</f>
        <v/>
      </c>
      <c r="K62" s="47" t="str">
        <f>IF(ISBLANK('2013-14_data'!L161),"",'2013-14_data'!L161)</f>
        <v/>
      </c>
      <c r="L62" s="47" t="str">
        <f>IF(ISBLANK('2013-14_data'!M161),"",'2013-14_data'!M161)</f>
        <v/>
      </c>
      <c r="M62" s="47" t="str">
        <f>IF(ISBLANK('2013-14_data'!N161),"",'2013-14_data'!N161)</f>
        <v/>
      </c>
      <c r="N62" s="47" t="str">
        <f>IF(ISBLANK('2013-14_data'!O161),"",'2013-14_data'!O161)</f>
        <v/>
      </c>
      <c r="O62" s="47" t="str">
        <f>IF(ISBLANK('2013-14_data'!P161),"",'2013-14_data'!P161)</f>
        <v/>
      </c>
      <c r="P62" s="47" t="str">
        <f>IF(ISBLANK('2013-14_data'!Q161),"",'2013-14_data'!Q161)</f>
        <v/>
      </c>
      <c r="Q62" s="47" t="str">
        <f>IF(ISBLANK('2013-14_data'!R161),"",'2013-14_data'!R161)</f>
        <v/>
      </c>
      <c r="R62" s="47" t="str">
        <f>IF(ISBLANK('2013-14_data'!S161),"",'2013-14_data'!S161)</f>
        <v/>
      </c>
      <c r="S62" s="47" t="str">
        <f>IF(ISBLANK('2013-14_data'!T161),"",'2013-14_data'!T161)</f>
        <v/>
      </c>
      <c r="T62" s="47" t="str">
        <f>IF(ISBLANK('2013-14_data'!U161),"",'2013-14_data'!U161)</f>
        <v/>
      </c>
      <c r="U62" s="47" t="str">
        <f>IF(ISBLANK('2013-14_data'!V161),"",'2013-14_data'!V161)</f>
        <v/>
      </c>
      <c r="V62" s="28"/>
      <c r="W62" s="28"/>
      <c r="X62" s="17" t="str">
        <f t="shared" si="61"/>
        <v/>
      </c>
      <c r="Y62" s="17" t="str">
        <f t="shared" si="62"/>
        <v/>
      </c>
      <c r="Z62" s="17" t="str">
        <f t="shared" si="63"/>
        <v/>
      </c>
      <c r="AA62" s="17" t="str">
        <f t="shared" si="64"/>
        <v/>
      </c>
      <c r="AB62" s="17" t="str">
        <f t="shared" si="65"/>
        <v/>
      </c>
      <c r="AC62" s="17" t="str">
        <f t="shared" si="66"/>
        <v/>
      </c>
      <c r="AD62" s="17" t="str">
        <f t="shared" si="67"/>
        <v/>
      </c>
      <c r="AE62" s="17" t="str">
        <f t="shared" si="68"/>
        <v/>
      </c>
      <c r="AF62" s="17" t="str">
        <f t="shared" si="69"/>
        <v/>
      </c>
      <c r="AG62" s="17" t="str">
        <f t="shared" si="70"/>
        <v/>
      </c>
      <c r="AH62" s="17" t="str">
        <f t="shared" si="71"/>
        <v/>
      </c>
      <c r="AI62" s="17" t="str">
        <f t="shared" si="72"/>
        <v/>
      </c>
      <c r="AJ62" s="17" t="str">
        <f t="shared" si="73"/>
        <v/>
      </c>
      <c r="AK62" s="17" t="str">
        <f t="shared" si="74"/>
        <v/>
      </c>
      <c r="AL62" s="19"/>
      <c r="AM62" s="19"/>
      <c r="AN62" s="19"/>
    </row>
    <row r="63" spans="1:40" ht="18" customHeight="1" x14ac:dyDescent="0.25">
      <c r="A63" s="6" t="s">
        <v>21</v>
      </c>
      <c r="B63" s="106"/>
      <c r="C63" s="80"/>
      <c r="D63" s="26"/>
      <c r="E63" s="33"/>
      <c r="F63" s="33"/>
      <c r="G63" s="33"/>
      <c r="H63" s="33"/>
      <c r="I63" s="33"/>
      <c r="J63" s="33"/>
      <c r="K63" s="33"/>
      <c r="L63" s="33"/>
      <c r="M63" s="33"/>
      <c r="N63" s="33"/>
      <c r="O63" s="33"/>
      <c r="P63" s="33"/>
      <c r="Q63" s="33"/>
      <c r="R63" s="33"/>
      <c r="S63" s="33"/>
      <c r="T63" s="33"/>
      <c r="U63" s="33"/>
      <c r="V63" s="27"/>
      <c r="W63" s="27"/>
      <c r="X63" s="27"/>
      <c r="Y63" s="27"/>
      <c r="Z63" s="27"/>
      <c r="AA63" s="27"/>
      <c r="AB63" s="27"/>
      <c r="AC63" s="27"/>
      <c r="AD63" s="27"/>
      <c r="AE63" s="27"/>
      <c r="AF63" s="27"/>
      <c r="AG63" s="27"/>
      <c r="AH63" s="27"/>
      <c r="AI63" s="27"/>
      <c r="AJ63" s="27"/>
      <c r="AK63" s="27"/>
      <c r="AL63" s="27"/>
      <c r="AM63" s="27"/>
      <c r="AN63" s="27"/>
    </row>
    <row r="64" spans="1:40" ht="33.75" customHeight="1" x14ac:dyDescent="0.25">
      <c r="A64" s="65" t="s">
        <v>41</v>
      </c>
      <c r="B64" s="107"/>
      <c r="C64" s="56"/>
      <c r="D64" s="56"/>
      <c r="E64" s="55" t="str">
        <f t="shared" ref="E64:U64" si="78">IF(COUNTA(X65:X69)-COUNTBLANK(X65:X69)&gt;0,(COUNTIF(X65:X69,"&gt;=0")/(COUNTA(X65:X69)-COUNTBLANK(X65:X69))),"")</f>
        <v/>
      </c>
      <c r="F64" s="55" t="str">
        <f t="shared" si="78"/>
        <v/>
      </c>
      <c r="G64" s="55" t="str">
        <f t="shared" si="78"/>
        <v/>
      </c>
      <c r="H64" s="55" t="str">
        <f t="shared" si="78"/>
        <v/>
      </c>
      <c r="I64" s="55" t="str">
        <f t="shared" si="78"/>
        <v/>
      </c>
      <c r="J64" s="55" t="str">
        <f t="shared" si="78"/>
        <v/>
      </c>
      <c r="K64" s="55" t="str">
        <f t="shared" si="78"/>
        <v/>
      </c>
      <c r="L64" s="55" t="str">
        <f t="shared" si="78"/>
        <v/>
      </c>
      <c r="M64" s="55" t="str">
        <f t="shared" si="78"/>
        <v/>
      </c>
      <c r="N64" s="55" t="str">
        <f t="shared" si="78"/>
        <v/>
      </c>
      <c r="O64" s="55" t="str">
        <f t="shared" si="78"/>
        <v/>
      </c>
      <c r="P64" s="55" t="str">
        <f t="shared" si="78"/>
        <v/>
      </c>
      <c r="Q64" s="55" t="str">
        <f t="shared" si="78"/>
        <v/>
      </c>
      <c r="R64" s="55" t="str">
        <f t="shared" si="78"/>
        <v/>
      </c>
      <c r="S64" s="55" t="str">
        <f t="shared" si="78"/>
        <v/>
      </c>
      <c r="T64" s="55" t="str">
        <f t="shared" si="78"/>
        <v/>
      </c>
      <c r="U64" s="55" t="str">
        <f t="shared" si="78"/>
        <v/>
      </c>
      <c r="V64" s="25"/>
      <c r="W64" s="25"/>
      <c r="X64" s="25"/>
      <c r="Y64" s="25"/>
      <c r="Z64" s="25"/>
      <c r="AA64" s="25"/>
      <c r="AB64" s="25"/>
      <c r="AC64" s="25"/>
      <c r="AD64" s="25"/>
      <c r="AE64" s="25"/>
      <c r="AF64" s="25"/>
      <c r="AG64" s="25"/>
      <c r="AH64" s="25"/>
      <c r="AI64" s="25"/>
      <c r="AJ64" s="25"/>
      <c r="AK64" s="25"/>
      <c r="AL64" s="25"/>
      <c r="AM64" s="25"/>
      <c r="AN64" s="25"/>
    </row>
    <row r="65" spans="1:40" ht="39.75" customHeight="1" x14ac:dyDescent="0.25">
      <c r="A65" s="66" t="str">
        <f>IF(ISBLANK('2013-14_data'!B164),"",'2013-14_data'!B164)</f>
        <v>Effort to Seek Parent Input*</v>
      </c>
      <c r="B65" s="108" t="str">
        <f>IF(ISBLANK('2013-14_data'!C164),"",'2013-14_data'!C164)</f>
        <v/>
      </c>
      <c r="C65" s="81" t="str">
        <f>IF(ISBLANK('2013-14_data'!D164),"",'2013-14_data'!D164)</f>
        <v/>
      </c>
      <c r="D65" s="39" t="str">
        <f>IF(ISBLANK('2013-14_data'!E164),"",'2013-14_data'!E164)</f>
        <v/>
      </c>
      <c r="E65" s="47" t="str">
        <f>IF(ISBLANK('2013-14_data'!F164),"",'2013-14_data'!F164)</f>
        <v/>
      </c>
      <c r="F65" s="47" t="str">
        <f>IF(ISBLANK('2013-14_data'!G164),"",'2013-14_data'!G164)</f>
        <v/>
      </c>
      <c r="G65" s="47" t="str">
        <f>IF(ISBLANK('2013-14_data'!H164),"",'2013-14_data'!H164)</f>
        <v/>
      </c>
      <c r="H65" s="47" t="str">
        <f>IF(ISBLANK('2013-14_data'!I164),"",'2013-14_data'!I164)</f>
        <v/>
      </c>
      <c r="I65" s="47" t="str">
        <f>IF(ISBLANK('2013-14_data'!J164),"",'2013-14_data'!J164)</f>
        <v/>
      </c>
      <c r="J65" s="47" t="str">
        <f>IF(ISBLANK('2013-14_data'!K164),"",'2013-14_data'!K164)</f>
        <v/>
      </c>
      <c r="K65" s="47" t="str">
        <f>IF(ISBLANK('2013-14_data'!L164),"",'2013-14_data'!L164)</f>
        <v/>
      </c>
      <c r="L65" s="47" t="str">
        <f>IF(ISBLANK('2013-14_data'!M164),"",'2013-14_data'!M164)</f>
        <v/>
      </c>
      <c r="M65" s="47" t="str">
        <f>IF(ISBLANK('2013-14_data'!N164),"",'2013-14_data'!N164)</f>
        <v/>
      </c>
      <c r="N65" s="47" t="str">
        <f>IF(ISBLANK('2013-14_data'!O164),"",'2013-14_data'!O164)</f>
        <v/>
      </c>
      <c r="O65" s="47" t="str">
        <f>IF(ISBLANK('2013-14_data'!P164),"",'2013-14_data'!P164)</f>
        <v/>
      </c>
      <c r="P65" s="47" t="str">
        <f>IF(ISBLANK('2013-14_data'!Q164),"",'2013-14_data'!Q164)</f>
        <v/>
      </c>
      <c r="Q65" s="47" t="str">
        <f>IF(ISBLANK('2013-14_data'!R164),"",'2013-14_data'!R164)</f>
        <v/>
      </c>
      <c r="R65" s="47" t="str">
        <f>IF(ISBLANK('2013-14_data'!S164),"",'2013-14_data'!S164)</f>
        <v/>
      </c>
      <c r="S65" s="47" t="str">
        <f>IF(ISBLANK('2013-14_data'!T164),"",'2013-14_data'!T164)</f>
        <v/>
      </c>
      <c r="T65" s="47" t="str">
        <f>IF(ISBLANK('2013-14_data'!U164),"",'2013-14_data'!U164)</f>
        <v/>
      </c>
      <c r="U65" s="47" t="str">
        <f>IF(ISBLANK('2013-14_data'!V164),"",'2013-14_data'!V164)</f>
        <v/>
      </c>
      <c r="V65" s="28"/>
      <c r="W65" s="28"/>
      <c r="X65" s="17" t="str">
        <f t="shared" ref="X65:AG69" si="79">IF(E65&lt;&gt;"",E65-$D65,"")</f>
        <v/>
      </c>
      <c r="Y65" s="17" t="str">
        <f t="shared" si="79"/>
        <v/>
      </c>
      <c r="Z65" s="17" t="str">
        <f t="shared" si="79"/>
        <v/>
      </c>
      <c r="AA65" s="17" t="str">
        <f t="shared" si="79"/>
        <v/>
      </c>
      <c r="AB65" s="17" t="str">
        <f t="shared" si="79"/>
        <v/>
      </c>
      <c r="AC65" s="17" t="str">
        <f t="shared" si="79"/>
        <v/>
      </c>
      <c r="AD65" s="17" t="str">
        <f t="shared" si="79"/>
        <v/>
      </c>
      <c r="AE65" s="17" t="str">
        <f t="shared" si="79"/>
        <v/>
      </c>
      <c r="AF65" s="17" t="str">
        <f t="shared" si="79"/>
        <v/>
      </c>
      <c r="AG65" s="17" t="str">
        <f t="shared" si="79"/>
        <v/>
      </c>
      <c r="AH65" s="17" t="str">
        <f t="shared" ref="AH65:AN69" si="80">IF(O65&lt;&gt;"",O65-$D65,"")</f>
        <v/>
      </c>
      <c r="AI65" s="17" t="str">
        <f t="shared" si="80"/>
        <v/>
      </c>
      <c r="AJ65" s="17" t="str">
        <f t="shared" si="80"/>
        <v/>
      </c>
      <c r="AK65" s="17" t="str">
        <f t="shared" si="80"/>
        <v/>
      </c>
      <c r="AL65" s="17" t="str">
        <f t="shared" si="80"/>
        <v/>
      </c>
      <c r="AM65" s="17" t="str">
        <f t="shared" si="80"/>
        <v/>
      </c>
      <c r="AN65" s="17" t="str">
        <f t="shared" si="80"/>
        <v/>
      </c>
    </row>
    <row r="66" spans="1:40" ht="39.75" customHeight="1" x14ac:dyDescent="0.25">
      <c r="A66" s="66" t="str">
        <f>IF(ISBLANK('2013-14_data'!B167),"",'2013-14_data'!B167)</f>
        <v>Promotion of Parental Participation*</v>
      </c>
      <c r="B66" s="109" t="str">
        <f>IF(ISBLANK('2013-14_data'!C167),"",'2013-14_data'!C167)</f>
        <v/>
      </c>
      <c r="C66" s="82" t="str">
        <f>IF(ISBLANK('2013-14_data'!D167),"",'2013-14_data'!D167)</f>
        <v/>
      </c>
      <c r="D66" s="40" t="str">
        <f>IF(ISBLANK('2013-14_data'!E167),"",'2013-14_data'!E167)</f>
        <v/>
      </c>
      <c r="E66" s="48" t="str">
        <f>IF(ISBLANK('2013-14_data'!F167),"",'2013-14_data'!F167)</f>
        <v/>
      </c>
      <c r="F66" s="48" t="str">
        <f>IF(ISBLANK('2013-14_data'!G167),"",'2013-14_data'!G167)</f>
        <v/>
      </c>
      <c r="G66" s="48" t="str">
        <f>IF(ISBLANK('2013-14_data'!H167),"",'2013-14_data'!H167)</f>
        <v/>
      </c>
      <c r="H66" s="48" t="str">
        <f>IF(ISBLANK('2013-14_data'!I167),"",'2013-14_data'!I167)</f>
        <v/>
      </c>
      <c r="I66" s="48" t="str">
        <f>IF(ISBLANK('2013-14_data'!J167),"",'2013-14_data'!J167)</f>
        <v/>
      </c>
      <c r="J66" s="48" t="str">
        <f>IF(ISBLANK('2013-14_data'!K167),"",'2013-14_data'!K167)</f>
        <v/>
      </c>
      <c r="K66" s="48" t="str">
        <f>IF(ISBLANK('2013-14_data'!L167),"",'2013-14_data'!L167)</f>
        <v/>
      </c>
      <c r="L66" s="48" t="str">
        <f>IF(ISBLANK('2013-14_data'!M167),"",'2013-14_data'!M167)</f>
        <v/>
      </c>
      <c r="M66" s="48" t="str">
        <f>IF(ISBLANK('2013-14_data'!N167),"",'2013-14_data'!N167)</f>
        <v/>
      </c>
      <c r="N66" s="48" t="str">
        <f>IF(ISBLANK('2013-14_data'!O167),"",'2013-14_data'!O167)</f>
        <v/>
      </c>
      <c r="O66" s="48" t="str">
        <f>IF(ISBLANK('2013-14_data'!P167),"",'2013-14_data'!P167)</f>
        <v/>
      </c>
      <c r="P66" s="48" t="str">
        <f>IF(ISBLANK('2013-14_data'!Q167),"",'2013-14_data'!Q167)</f>
        <v/>
      </c>
      <c r="Q66" s="48" t="str">
        <f>IF(ISBLANK('2013-14_data'!R167),"",'2013-14_data'!R167)</f>
        <v/>
      </c>
      <c r="R66" s="48" t="str">
        <f>IF(ISBLANK('2013-14_data'!S167),"",'2013-14_data'!S167)</f>
        <v/>
      </c>
      <c r="S66" s="48" t="str">
        <f>IF(ISBLANK('2013-14_data'!T167),"",'2013-14_data'!T167)</f>
        <v/>
      </c>
      <c r="T66" s="48" t="str">
        <f>IF(ISBLANK('2013-14_data'!U167),"",'2013-14_data'!U167)</f>
        <v/>
      </c>
      <c r="U66" s="48" t="str">
        <f>IF(ISBLANK('2013-14_data'!V167),"",'2013-14_data'!V167)</f>
        <v/>
      </c>
      <c r="V66" s="16"/>
      <c r="W66" s="16"/>
      <c r="X66" s="17" t="str">
        <f t="shared" si="79"/>
        <v/>
      </c>
      <c r="Y66" s="17" t="str">
        <f t="shared" si="79"/>
        <v/>
      </c>
      <c r="Z66" s="17" t="str">
        <f t="shared" si="79"/>
        <v/>
      </c>
      <c r="AA66" s="17" t="str">
        <f t="shared" si="79"/>
        <v/>
      </c>
      <c r="AB66" s="17" t="str">
        <f t="shared" si="79"/>
        <v/>
      </c>
      <c r="AC66" s="17" t="str">
        <f t="shared" si="79"/>
        <v/>
      </c>
      <c r="AD66" s="17" t="str">
        <f t="shared" si="79"/>
        <v/>
      </c>
      <c r="AE66" s="17" t="str">
        <f t="shared" si="79"/>
        <v/>
      </c>
      <c r="AF66" s="17" t="str">
        <f t="shared" si="79"/>
        <v/>
      </c>
      <c r="AG66" s="17" t="str">
        <f t="shared" si="79"/>
        <v/>
      </c>
      <c r="AH66" s="17" t="str">
        <f t="shared" si="80"/>
        <v/>
      </c>
      <c r="AI66" s="17" t="str">
        <f t="shared" si="80"/>
        <v/>
      </c>
      <c r="AJ66" s="17" t="str">
        <f t="shared" si="80"/>
        <v/>
      </c>
      <c r="AK66" s="17" t="str">
        <f t="shared" si="80"/>
        <v/>
      </c>
      <c r="AL66" s="17" t="str">
        <f t="shared" si="80"/>
        <v/>
      </c>
      <c r="AM66" s="17" t="str">
        <f t="shared" si="80"/>
        <v/>
      </c>
      <c r="AN66" s="17" t="str">
        <f t="shared" si="80"/>
        <v/>
      </c>
    </row>
    <row r="67" spans="1:40" ht="36" hidden="1" customHeight="1" x14ac:dyDescent="0.25">
      <c r="A67" s="66" t="str">
        <f>IF(ISBLANK('2013-14_data'!B170),"",'2013-14_data'!B170)</f>
        <v>District Identified 16</v>
      </c>
      <c r="B67" s="108" t="str">
        <f>IF(ISBLANK('2013-14_data'!C170),"",'2013-14_data'!C170)</f>
        <v/>
      </c>
      <c r="C67" s="39" t="str">
        <f>IF(ISBLANK('2013-14_data'!D170),"",'2013-14_data'!D170)</f>
        <v/>
      </c>
      <c r="D67" s="39" t="str">
        <f>IF(ISBLANK('2013-14_data'!E170),"",'2013-14_data'!E170)</f>
        <v/>
      </c>
      <c r="E67" s="47" t="str">
        <f>IF(ISBLANK('2013-14_data'!F170),"",'2013-14_data'!F170)</f>
        <v/>
      </c>
      <c r="F67" s="47" t="str">
        <f>IF(ISBLANK('2013-14_data'!G170),"",'2013-14_data'!G170)</f>
        <v/>
      </c>
      <c r="G67" s="47" t="str">
        <f>IF(ISBLANK('2013-14_data'!H170),"",'2013-14_data'!H170)</f>
        <v/>
      </c>
      <c r="H67" s="47" t="str">
        <f>IF(ISBLANK('2013-14_data'!I170),"",'2013-14_data'!I170)</f>
        <v/>
      </c>
      <c r="I67" s="47" t="str">
        <f>IF(ISBLANK('2013-14_data'!J170),"",'2013-14_data'!J170)</f>
        <v/>
      </c>
      <c r="J67" s="47" t="str">
        <f>IF(ISBLANK('2013-14_data'!K170),"",'2013-14_data'!K170)</f>
        <v/>
      </c>
      <c r="K67" s="47" t="str">
        <f>IF(ISBLANK('2013-14_data'!L170),"",'2013-14_data'!L170)</f>
        <v/>
      </c>
      <c r="L67" s="47" t="str">
        <f>IF(ISBLANK('2013-14_data'!M170),"",'2013-14_data'!M170)</f>
        <v/>
      </c>
      <c r="M67" s="47" t="str">
        <f>IF(ISBLANK('2013-14_data'!N170),"",'2013-14_data'!N170)</f>
        <v/>
      </c>
      <c r="N67" s="47" t="str">
        <f>IF(ISBLANK('2013-14_data'!O170),"",'2013-14_data'!O170)</f>
        <v/>
      </c>
      <c r="O67" s="47" t="str">
        <f>IF(ISBLANK('2013-14_data'!P170),"",'2013-14_data'!P170)</f>
        <v/>
      </c>
      <c r="P67" s="47" t="str">
        <f>IF(ISBLANK('2013-14_data'!Q170),"",'2013-14_data'!Q170)</f>
        <v/>
      </c>
      <c r="Q67" s="47" t="str">
        <f>IF(ISBLANK('2013-14_data'!R170),"",'2013-14_data'!R170)</f>
        <v/>
      </c>
      <c r="R67" s="47" t="str">
        <f>IF(ISBLANK('2013-14_data'!S170),"",'2013-14_data'!S170)</f>
        <v/>
      </c>
      <c r="S67" s="47" t="str">
        <f>IF(ISBLANK('2013-14_data'!T170),"",'2013-14_data'!T170)</f>
        <v/>
      </c>
      <c r="T67" s="47" t="str">
        <f>IF(ISBLANK('2013-14_data'!U170),"",'2013-14_data'!U170)</f>
        <v/>
      </c>
      <c r="U67" s="47" t="str">
        <f>IF(ISBLANK('2013-14_data'!V170),"",'2013-14_data'!V170)</f>
        <v/>
      </c>
      <c r="V67" s="28"/>
      <c r="W67" s="28"/>
      <c r="X67" s="17" t="str">
        <f t="shared" si="79"/>
        <v/>
      </c>
      <c r="Y67" s="17" t="str">
        <f t="shared" si="79"/>
        <v/>
      </c>
      <c r="Z67" s="17" t="str">
        <f t="shared" si="79"/>
        <v/>
      </c>
      <c r="AA67" s="17" t="str">
        <f t="shared" si="79"/>
        <v/>
      </c>
      <c r="AB67" s="17" t="str">
        <f t="shared" si="79"/>
        <v/>
      </c>
      <c r="AC67" s="17" t="str">
        <f t="shared" si="79"/>
        <v/>
      </c>
      <c r="AD67" s="17" t="str">
        <f t="shared" si="79"/>
        <v/>
      </c>
      <c r="AE67" s="17" t="str">
        <f t="shared" si="79"/>
        <v/>
      </c>
      <c r="AF67" s="17" t="str">
        <f t="shared" si="79"/>
        <v/>
      </c>
      <c r="AG67" s="17" t="str">
        <f t="shared" si="79"/>
        <v/>
      </c>
      <c r="AH67" s="17" t="str">
        <f t="shared" si="80"/>
        <v/>
      </c>
      <c r="AI67" s="17" t="str">
        <f t="shared" si="80"/>
        <v/>
      </c>
      <c r="AJ67" s="17" t="str">
        <f t="shared" si="80"/>
        <v/>
      </c>
      <c r="AK67" s="17" t="str">
        <f t="shared" si="80"/>
        <v/>
      </c>
      <c r="AL67" s="17" t="str">
        <f t="shared" si="80"/>
        <v/>
      </c>
      <c r="AM67" s="17" t="str">
        <f t="shared" si="80"/>
        <v/>
      </c>
      <c r="AN67" s="17" t="str">
        <f t="shared" si="80"/>
        <v/>
      </c>
    </row>
    <row r="68" spans="1:40" ht="36" hidden="1" customHeight="1" x14ac:dyDescent="0.25">
      <c r="A68" s="66" t="str">
        <f>IF(ISBLANK('2013-14_data'!B173),"",'2013-14_data'!B173)</f>
        <v>District Identified 17</v>
      </c>
      <c r="B68" s="108" t="str">
        <f>IF(ISBLANK('2013-14_data'!C173),"",'2013-14_data'!C173)</f>
        <v/>
      </c>
      <c r="C68" s="39" t="str">
        <f>IF(ISBLANK('2013-14_data'!D173),"",'2013-14_data'!D173)</f>
        <v/>
      </c>
      <c r="D68" s="39" t="str">
        <f>IF(ISBLANK('2013-14_data'!E173),"",'2013-14_data'!E173)</f>
        <v/>
      </c>
      <c r="E68" s="47" t="str">
        <f>IF(ISBLANK('2013-14_data'!F173),"",'2013-14_data'!F173)</f>
        <v/>
      </c>
      <c r="F68" s="47" t="str">
        <f>IF(ISBLANK('2013-14_data'!G173),"",'2013-14_data'!G173)</f>
        <v/>
      </c>
      <c r="G68" s="47" t="str">
        <f>IF(ISBLANK('2013-14_data'!H173),"",'2013-14_data'!H173)</f>
        <v/>
      </c>
      <c r="H68" s="47" t="str">
        <f>IF(ISBLANK('2013-14_data'!I173),"",'2013-14_data'!I173)</f>
        <v/>
      </c>
      <c r="I68" s="47" t="str">
        <f>IF(ISBLANK('2013-14_data'!J173),"",'2013-14_data'!J173)</f>
        <v/>
      </c>
      <c r="J68" s="47" t="str">
        <f>IF(ISBLANK('2013-14_data'!K173),"",'2013-14_data'!K173)</f>
        <v/>
      </c>
      <c r="K68" s="47" t="str">
        <f>IF(ISBLANK('2013-14_data'!L173),"",'2013-14_data'!L173)</f>
        <v/>
      </c>
      <c r="L68" s="47" t="str">
        <f>IF(ISBLANK('2013-14_data'!M173),"",'2013-14_data'!M173)</f>
        <v/>
      </c>
      <c r="M68" s="47" t="str">
        <f>IF(ISBLANK('2013-14_data'!N173),"",'2013-14_data'!N173)</f>
        <v/>
      </c>
      <c r="N68" s="47" t="str">
        <f>IF(ISBLANK('2013-14_data'!O173),"",'2013-14_data'!O173)</f>
        <v/>
      </c>
      <c r="O68" s="47" t="str">
        <f>IF(ISBLANK('2013-14_data'!P173),"",'2013-14_data'!P173)</f>
        <v/>
      </c>
      <c r="P68" s="47" t="str">
        <f>IF(ISBLANK('2013-14_data'!Q173),"",'2013-14_data'!Q173)</f>
        <v/>
      </c>
      <c r="Q68" s="47" t="str">
        <f>IF(ISBLANK('2013-14_data'!R173),"",'2013-14_data'!R173)</f>
        <v/>
      </c>
      <c r="R68" s="47" t="str">
        <f>IF(ISBLANK('2013-14_data'!S173),"",'2013-14_data'!S173)</f>
        <v/>
      </c>
      <c r="S68" s="47" t="str">
        <f>IF(ISBLANK('2013-14_data'!T173),"",'2013-14_data'!T173)</f>
        <v/>
      </c>
      <c r="T68" s="47" t="str">
        <f>IF(ISBLANK('2013-14_data'!U173),"",'2013-14_data'!U173)</f>
        <v/>
      </c>
      <c r="U68" s="47" t="str">
        <f>IF(ISBLANK('2013-14_data'!V173),"",'2013-14_data'!V173)</f>
        <v/>
      </c>
      <c r="V68" s="28"/>
      <c r="W68" s="28"/>
      <c r="X68" s="17" t="str">
        <f t="shared" si="79"/>
        <v/>
      </c>
      <c r="Y68" s="17" t="str">
        <f t="shared" si="79"/>
        <v/>
      </c>
      <c r="Z68" s="17" t="str">
        <f t="shared" si="79"/>
        <v/>
      </c>
      <c r="AA68" s="17" t="str">
        <f t="shared" si="79"/>
        <v/>
      </c>
      <c r="AB68" s="17" t="str">
        <f t="shared" si="79"/>
        <v/>
      </c>
      <c r="AC68" s="17" t="str">
        <f t="shared" si="79"/>
        <v/>
      </c>
      <c r="AD68" s="17" t="str">
        <f t="shared" si="79"/>
        <v/>
      </c>
      <c r="AE68" s="17" t="str">
        <f t="shared" si="79"/>
        <v/>
      </c>
      <c r="AF68" s="17" t="str">
        <f t="shared" si="79"/>
        <v/>
      </c>
      <c r="AG68" s="17" t="str">
        <f t="shared" si="79"/>
        <v/>
      </c>
      <c r="AH68" s="17" t="str">
        <f t="shared" si="80"/>
        <v/>
      </c>
      <c r="AI68" s="17" t="str">
        <f t="shared" si="80"/>
        <v/>
      </c>
      <c r="AJ68" s="17" t="str">
        <f t="shared" si="80"/>
        <v/>
      </c>
      <c r="AK68" s="17" t="str">
        <f t="shared" si="80"/>
        <v/>
      </c>
      <c r="AL68" s="17" t="str">
        <f t="shared" si="80"/>
        <v/>
      </c>
      <c r="AM68" s="17" t="str">
        <f t="shared" si="80"/>
        <v/>
      </c>
      <c r="AN68" s="17" t="str">
        <f t="shared" si="80"/>
        <v/>
      </c>
    </row>
    <row r="69" spans="1:40" ht="36" hidden="1" customHeight="1" x14ac:dyDescent="0.25">
      <c r="A69" s="66" t="str">
        <f>IF(ISBLANK('2013-14_data'!B176),"",'2013-14_data'!B176)</f>
        <v>District Identified 18</v>
      </c>
      <c r="B69" s="108" t="str">
        <f>IF(ISBLANK('2013-14_data'!C176),"",'2013-14_data'!C176)</f>
        <v/>
      </c>
      <c r="C69" s="39" t="str">
        <f>IF(ISBLANK('2013-14_data'!D176),"",'2013-14_data'!D176)</f>
        <v/>
      </c>
      <c r="D69" s="39" t="str">
        <f>IF(ISBLANK('2013-14_data'!E176),"",'2013-14_data'!E176)</f>
        <v/>
      </c>
      <c r="E69" s="47" t="str">
        <f>IF(ISBLANK('2013-14_data'!F176),"",'2013-14_data'!F176)</f>
        <v/>
      </c>
      <c r="F69" s="47" t="str">
        <f>IF(ISBLANK('2013-14_data'!G176),"",'2013-14_data'!G176)</f>
        <v/>
      </c>
      <c r="G69" s="47" t="str">
        <f>IF(ISBLANK('2013-14_data'!H176),"",'2013-14_data'!H176)</f>
        <v/>
      </c>
      <c r="H69" s="47" t="str">
        <f>IF(ISBLANK('2013-14_data'!I176),"",'2013-14_data'!I176)</f>
        <v/>
      </c>
      <c r="I69" s="47" t="str">
        <f>IF(ISBLANK('2013-14_data'!J176),"",'2013-14_data'!J176)</f>
        <v/>
      </c>
      <c r="J69" s="47" t="str">
        <f>IF(ISBLANK('2013-14_data'!K176),"",'2013-14_data'!K176)</f>
        <v/>
      </c>
      <c r="K69" s="47" t="str">
        <f>IF(ISBLANK('2013-14_data'!L176),"",'2013-14_data'!L176)</f>
        <v/>
      </c>
      <c r="L69" s="47" t="str">
        <f>IF(ISBLANK('2013-14_data'!M176),"",'2013-14_data'!M176)</f>
        <v/>
      </c>
      <c r="M69" s="47" t="str">
        <f>IF(ISBLANK('2013-14_data'!N176),"",'2013-14_data'!N176)</f>
        <v/>
      </c>
      <c r="N69" s="47" t="str">
        <f>IF(ISBLANK('2013-14_data'!O176),"",'2013-14_data'!O176)</f>
        <v/>
      </c>
      <c r="O69" s="47" t="str">
        <f>IF(ISBLANK('2013-14_data'!P176),"",'2013-14_data'!P176)</f>
        <v/>
      </c>
      <c r="P69" s="47" t="str">
        <f>IF(ISBLANK('2013-14_data'!Q176),"",'2013-14_data'!Q176)</f>
        <v/>
      </c>
      <c r="Q69" s="47" t="str">
        <f>IF(ISBLANK('2013-14_data'!R176),"",'2013-14_data'!R176)</f>
        <v/>
      </c>
      <c r="R69" s="47" t="str">
        <f>IF(ISBLANK('2013-14_data'!S176),"",'2013-14_data'!S176)</f>
        <v/>
      </c>
      <c r="S69" s="47" t="str">
        <f>IF(ISBLANK('2013-14_data'!T176),"",'2013-14_data'!T176)</f>
        <v/>
      </c>
      <c r="T69" s="47" t="str">
        <f>IF(ISBLANK('2013-14_data'!U176),"",'2013-14_data'!U176)</f>
        <v/>
      </c>
      <c r="U69" s="47" t="str">
        <f>IF(ISBLANK('2013-14_data'!V176),"",'2013-14_data'!V176)</f>
        <v/>
      </c>
      <c r="V69" s="28"/>
      <c r="W69" s="28"/>
      <c r="X69" s="17" t="str">
        <f t="shared" si="79"/>
        <v/>
      </c>
      <c r="Y69" s="17" t="str">
        <f t="shared" si="79"/>
        <v/>
      </c>
      <c r="Z69" s="17" t="str">
        <f t="shared" si="79"/>
        <v/>
      </c>
      <c r="AA69" s="17" t="str">
        <f t="shared" si="79"/>
        <v/>
      </c>
      <c r="AB69" s="17" t="str">
        <f t="shared" si="79"/>
        <v/>
      </c>
      <c r="AC69" s="17" t="str">
        <f t="shared" si="79"/>
        <v/>
      </c>
      <c r="AD69" s="17" t="str">
        <f t="shared" si="79"/>
        <v/>
      </c>
      <c r="AE69" s="17" t="str">
        <f t="shared" si="79"/>
        <v/>
      </c>
      <c r="AF69" s="17" t="str">
        <f t="shared" si="79"/>
        <v/>
      </c>
      <c r="AG69" s="17" t="str">
        <f t="shared" si="79"/>
        <v/>
      </c>
      <c r="AH69" s="17" t="str">
        <f t="shared" si="80"/>
        <v/>
      </c>
      <c r="AI69" s="17" t="str">
        <f t="shared" si="80"/>
        <v/>
      </c>
      <c r="AJ69" s="17" t="str">
        <f t="shared" si="80"/>
        <v/>
      </c>
      <c r="AK69" s="17" t="str">
        <f t="shared" si="80"/>
        <v/>
      </c>
      <c r="AL69" s="17" t="str">
        <f t="shared" si="80"/>
        <v/>
      </c>
      <c r="AM69" s="17" t="str">
        <f t="shared" si="80"/>
        <v/>
      </c>
      <c r="AN69" s="17" t="str">
        <f t="shared" si="80"/>
        <v/>
      </c>
    </row>
    <row r="70" spans="1:40" ht="33.75" customHeight="1" x14ac:dyDescent="0.25">
      <c r="A70" s="65" t="s">
        <v>45</v>
      </c>
      <c r="B70" s="107"/>
      <c r="C70" s="79"/>
      <c r="D70" s="56"/>
      <c r="E70" s="55">
        <f t="shared" ref="E70:U70" si="81">IF(COUNTA(X71:X78)-COUNTBLANK(X71:X78)&gt;0,(COUNTIF(X71:X78,"&gt;=0")/(COUNTA(X71:X78)-COUNTBLANK(X71:X78))),"")</f>
        <v>0</v>
      </c>
      <c r="F70" s="55">
        <f t="shared" si="81"/>
        <v>0.2</v>
      </c>
      <c r="G70" s="55">
        <f t="shared" si="81"/>
        <v>1</v>
      </c>
      <c r="H70" s="55">
        <f t="shared" si="81"/>
        <v>1</v>
      </c>
      <c r="I70" s="55">
        <f t="shared" si="81"/>
        <v>1</v>
      </c>
      <c r="J70" s="55">
        <f t="shared" si="81"/>
        <v>0.2</v>
      </c>
      <c r="K70" s="55">
        <f t="shared" si="81"/>
        <v>0</v>
      </c>
      <c r="L70" s="55">
        <f t="shared" si="81"/>
        <v>1</v>
      </c>
      <c r="M70" s="55">
        <f t="shared" si="81"/>
        <v>0.2</v>
      </c>
      <c r="N70" s="55">
        <f t="shared" si="81"/>
        <v>0.2</v>
      </c>
      <c r="O70" s="55">
        <f t="shared" si="81"/>
        <v>0</v>
      </c>
      <c r="P70" s="55">
        <f t="shared" si="81"/>
        <v>0</v>
      </c>
      <c r="Q70" s="55">
        <f t="shared" si="81"/>
        <v>0</v>
      </c>
      <c r="R70" s="55">
        <f t="shared" si="81"/>
        <v>1</v>
      </c>
      <c r="S70" s="55" t="str">
        <f t="shared" si="81"/>
        <v/>
      </c>
      <c r="T70" s="55" t="str">
        <f t="shared" si="81"/>
        <v/>
      </c>
      <c r="U70" s="55" t="str">
        <f t="shared" si="81"/>
        <v/>
      </c>
      <c r="V70" s="25"/>
      <c r="W70" s="25"/>
      <c r="X70" s="25"/>
      <c r="Y70" s="25"/>
      <c r="Z70" s="25"/>
      <c r="AA70" s="25"/>
      <c r="AB70" s="25"/>
      <c r="AC70" s="25"/>
      <c r="AD70" s="25"/>
      <c r="AE70" s="25"/>
      <c r="AF70" s="25"/>
      <c r="AG70" s="25"/>
      <c r="AH70" s="25"/>
      <c r="AI70" s="25"/>
      <c r="AJ70" s="25"/>
      <c r="AK70" s="25"/>
      <c r="AL70" s="25"/>
      <c r="AM70" s="25"/>
      <c r="AN70" s="25"/>
    </row>
    <row r="71" spans="1:40" ht="39.75" customHeight="1" x14ac:dyDescent="0.25">
      <c r="A71" s="66" t="str">
        <f>IF(ISBLANK('2013-14_data'!B179),"",'2013-14_data'!B179)</f>
        <v>Attendance Rate*</v>
      </c>
      <c r="B71" s="108" t="str">
        <f>IF(ISBLANK('2013-14_data'!C179),"",'2013-14_data'!C179)</f>
        <v>2014</v>
      </c>
      <c r="C71" s="81" t="str">
        <f>IF(ISBLANK('2013-14_data'!D179),"",'2013-14_data'!D179)</f>
        <v/>
      </c>
      <c r="D71" s="39">
        <f>IF(ISBLANK('2013-14_data'!E179),"",'2013-14_data'!E179)</f>
        <v>85.2</v>
      </c>
      <c r="E71" s="47">
        <f>IF(ISBLANK('2013-14_data'!F179),"",'2013-14_data'!F179)</f>
        <v>81.55</v>
      </c>
      <c r="F71" s="47">
        <f>IF(ISBLANK('2013-14_data'!G179),"",'2013-14_data'!G179)</f>
        <v>61.67</v>
      </c>
      <c r="G71" s="47">
        <f>IF(ISBLANK('2013-14_data'!H179),"",'2013-14_data'!H179)</f>
        <v>91.15</v>
      </c>
      <c r="H71" s="47">
        <f>IF(ISBLANK('2013-14_data'!I179),"",'2013-14_data'!I179)</f>
        <v>95</v>
      </c>
      <c r="I71" s="47">
        <f>IF(ISBLANK('2013-14_data'!J179),"",'2013-14_data'!J179)</f>
        <v>86.57</v>
      </c>
      <c r="J71" s="47">
        <f>IF(ISBLANK('2013-14_data'!K179),"",'2013-14_data'!K179)</f>
        <v>45</v>
      </c>
      <c r="K71" s="47">
        <f>IF(ISBLANK('2013-14_data'!L179),"",'2013-14_data'!L179)</f>
        <v>78.02</v>
      </c>
      <c r="L71" s="47">
        <f>IF(ISBLANK('2013-14_data'!M179),"",'2013-14_data'!M179)</f>
        <v>95</v>
      </c>
      <c r="M71" s="47">
        <f>IF(ISBLANK('2013-14_data'!N179),"",'2013-14_data'!N179)</f>
        <v>70</v>
      </c>
      <c r="N71" s="47">
        <f>IF(ISBLANK('2013-14_data'!O179),"",'2013-14_data'!O179)</f>
        <v>85.01</v>
      </c>
      <c r="O71" s="47">
        <f>IF(ISBLANK('2013-14_data'!P179),"",'2013-14_data'!P179)</f>
        <v>73.989999999999995</v>
      </c>
      <c r="P71" s="47">
        <f>IF(ISBLANK('2013-14_data'!Q179),"",'2013-14_data'!Q179)</f>
        <v>67.5</v>
      </c>
      <c r="Q71" s="47">
        <f>IF(ISBLANK('2013-14_data'!R179),"",'2013-14_data'!R179)</f>
        <v>71.569999999999993</v>
      </c>
      <c r="R71" s="47">
        <f>IF(ISBLANK('2013-14_data'!S179),"",'2013-14_data'!S179)</f>
        <v>87.15</v>
      </c>
      <c r="S71" s="47" t="str">
        <f>IF(ISBLANK('2013-14_data'!T179),"",'2013-14_data'!T179)</f>
        <v/>
      </c>
      <c r="T71" s="47" t="str">
        <f>IF(ISBLANK('2013-14_data'!U179),"",'2013-14_data'!U179)</f>
        <v/>
      </c>
      <c r="U71" s="47" t="str">
        <f>IF(ISBLANK('2013-14_data'!V179),"",'2013-14_data'!V179)</f>
        <v/>
      </c>
      <c r="V71" s="28"/>
      <c r="W71" s="28"/>
      <c r="X71" s="17">
        <f t="shared" ref="X71:AN71" si="82">IF(E71&lt;&gt;"",E71-$D71,"")</f>
        <v>-3.6500000000000057</v>
      </c>
      <c r="Y71" s="17">
        <f t="shared" si="82"/>
        <v>-23.53</v>
      </c>
      <c r="Z71" s="17">
        <f t="shared" si="82"/>
        <v>5.9500000000000028</v>
      </c>
      <c r="AA71" s="17">
        <f t="shared" si="82"/>
        <v>9.7999999999999972</v>
      </c>
      <c r="AB71" s="17">
        <f t="shared" si="82"/>
        <v>1.3699999999999903</v>
      </c>
      <c r="AC71" s="17">
        <f t="shared" si="82"/>
        <v>-40.200000000000003</v>
      </c>
      <c r="AD71" s="17">
        <f t="shared" si="82"/>
        <v>-7.1800000000000068</v>
      </c>
      <c r="AE71" s="17">
        <f t="shared" si="82"/>
        <v>9.7999999999999972</v>
      </c>
      <c r="AF71" s="17">
        <f t="shared" si="82"/>
        <v>-15.200000000000003</v>
      </c>
      <c r="AG71" s="17">
        <f t="shared" si="82"/>
        <v>-0.18999999999999773</v>
      </c>
      <c r="AH71" s="17">
        <f t="shared" si="82"/>
        <v>-11.210000000000008</v>
      </c>
      <c r="AI71" s="17">
        <f t="shared" si="82"/>
        <v>-17.700000000000003</v>
      </c>
      <c r="AJ71" s="17">
        <f t="shared" si="82"/>
        <v>-13.63000000000001</v>
      </c>
      <c r="AK71" s="17">
        <f t="shared" si="82"/>
        <v>1.9500000000000028</v>
      </c>
      <c r="AL71" s="17" t="str">
        <f t="shared" si="82"/>
        <v/>
      </c>
      <c r="AM71" s="17" t="str">
        <f t="shared" si="82"/>
        <v/>
      </c>
      <c r="AN71" s="17" t="str">
        <f t="shared" si="82"/>
        <v/>
      </c>
    </row>
    <row r="72" spans="1:40" ht="39.75" customHeight="1" x14ac:dyDescent="0.25">
      <c r="A72" s="66" t="str">
        <f>IF(ISBLANK('2013-14_data'!B182),"",'2013-14_data'!B182)</f>
        <v>Chronic Absenteeism Rate*</v>
      </c>
      <c r="B72" s="109" t="str">
        <f>IF(ISBLANK('2013-14_data'!C182),"",'2013-14_data'!C182)</f>
        <v>2014</v>
      </c>
      <c r="C72" s="82" t="str">
        <f>IF(ISBLANK('2013-14_data'!D182),"",'2013-14_data'!D182)</f>
        <v/>
      </c>
      <c r="D72" s="40">
        <f>IF(ISBLANK('2013-14_data'!E182),"",'2013-14_data'!E182)</f>
        <v>14.799999999999997</v>
      </c>
      <c r="E72" s="48">
        <f>IF(ISBLANK('2013-14_data'!F182),"",'2013-14_data'!F182)</f>
        <v>18.450000000000003</v>
      </c>
      <c r="F72" s="48">
        <f>IF(ISBLANK('2013-14_data'!G182),"",'2013-14_data'!G182)</f>
        <v>38.33</v>
      </c>
      <c r="G72" s="48">
        <f>IF(ISBLANK('2013-14_data'!H182),"",'2013-14_data'!H182)</f>
        <v>8.8499999999999943</v>
      </c>
      <c r="H72" s="48">
        <f>IF(ISBLANK('2013-14_data'!I182),"",'2013-14_data'!I182)</f>
        <v>5</v>
      </c>
      <c r="I72" s="48">
        <f>IF(ISBLANK('2013-14_data'!J182),"",'2013-14_data'!J182)</f>
        <v>13.430000000000007</v>
      </c>
      <c r="J72" s="48">
        <f>IF(ISBLANK('2013-14_data'!K182),"",'2013-14_data'!K182)</f>
        <v>55</v>
      </c>
      <c r="K72" s="48">
        <f>IF(ISBLANK('2013-14_data'!L182),"",'2013-14_data'!L182)</f>
        <v>21.980000000000004</v>
      </c>
      <c r="L72" s="48">
        <f>IF(ISBLANK('2013-14_data'!M182),"",'2013-14_data'!M182)</f>
        <v>5</v>
      </c>
      <c r="M72" s="48">
        <f>IF(ISBLANK('2013-14_data'!N182),"",'2013-14_data'!N182)</f>
        <v>30</v>
      </c>
      <c r="N72" s="48">
        <f>IF(ISBLANK('2013-14_data'!O182),"",'2013-14_data'!O182)</f>
        <v>14.989999999999995</v>
      </c>
      <c r="O72" s="48">
        <f>IF(ISBLANK('2013-14_data'!P182),"",'2013-14_data'!P182)</f>
        <v>26.010000000000005</v>
      </c>
      <c r="P72" s="48">
        <f>IF(ISBLANK('2013-14_data'!Q182),"",'2013-14_data'!Q182)</f>
        <v>32.5</v>
      </c>
      <c r="Q72" s="48">
        <f>IF(ISBLANK('2013-14_data'!R182),"",'2013-14_data'!R182)</f>
        <v>28.430000000000007</v>
      </c>
      <c r="R72" s="48">
        <f>IF(ISBLANK('2013-14_data'!S182),"",'2013-14_data'!S182)</f>
        <v>12.849999999999994</v>
      </c>
      <c r="S72" s="48" t="str">
        <f>IF(ISBLANK('2013-14_data'!T182),"",'2013-14_data'!T182)</f>
        <v/>
      </c>
      <c r="T72" s="48" t="str">
        <f>IF(ISBLANK('2013-14_data'!U182),"",'2013-14_data'!U182)</f>
        <v/>
      </c>
      <c r="U72" s="48" t="str">
        <f>IF(ISBLANK('2013-14_data'!V182),"",'2013-14_data'!V182)</f>
        <v/>
      </c>
      <c r="V72" s="16"/>
      <c r="W72" s="16"/>
      <c r="X72" s="17">
        <f>IF(E72&lt;&gt;"",-1*(E72-$D72),"")</f>
        <v>-3.6500000000000057</v>
      </c>
      <c r="Y72" s="17">
        <f t="shared" ref="Y72:AN72" si="83">IF(F72&lt;&gt;"",-1*(F72-$D72),"")</f>
        <v>-23.53</v>
      </c>
      <c r="Z72" s="17">
        <f t="shared" si="83"/>
        <v>5.9500000000000028</v>
      </c>
      <c r="AA72" s="17">
        <f t="shared" si="83"/>
        <v>9.7999999999999972</v>
      </c>
      <c r="AB72" s="17">
        <f t="shared" si="83"/>
        <v>1.3699999999999903</v>
      </c>
      <c r="AC72" s="17">
        <f t="shared" si="83"/>
        <v>-40.200000000000003</v>
      </c>
      <c r="AD72" s="17">
        <f t="shared" si="83"/>
        <v>-7.1800000000000068</v>
      </c>
      <c r="AE72" s="17">
        <f t="shared" si="83"/>
        <v>9.7999999999999972</v>
      </c>
      <c r="AF72" s="17">
        <f t="shared" si="83"/>
        <v>-15.200000000000003</v>
      </c>
      <c r="AG72" s="17">
        <f t="shared" si="83"/>
        <v>-0.18999999999999773</v>
      </c>
      <c r="AH72" s="17">
        <f t="shared" si="83"/>
        <v>-11.210000000000008</v>
      </c>
      <c r="AI72" s="17">
        <f t="shared" si="83"/>
        <v>-17.700000000000003</v>
      </c>
      <c r="AJ72" s="17">
        <f t="shared" si="83"/>
        <v>-13.63000000000001</v>
      </c>
      <c r="AK72" s="17">
        <f t="shared" si="83"/>
        <v>1.9500000000000028</v>
      </c>
      <c r="AL72" s="17" t="str">
        <f t="shared" si="83"/>
        <v/>
      </c>
      <c r="AM72" s="17" t="str">
        <f t="shared" si="83"/>
        <v/>
      </c>
      <c r="AN72" s="17" t="str">
        <f t="shared" si="83"/>
        <v/>
      </c>
    </row>
    <row r="73" spans="1:40" ht="39.75" customHeight="1" x14ac:dyDescent="0.25">
      <c r="A73" s="66" t="str">
        <f>IF(ISBLANK('2013-14_data'!B185),"",'2013-14_data'!B185)</f>
        <v>Middle School
Dropout Rate*</v>
      </c>
      <c r="B73" s="110" t="str">
        <f>IF(ISBLANK('2013-14_data'!C185),"",'2013-14_data'!C185)</f>
        <v>2013</v>
      </c>
      <c r="C73" s="51">
        <f>IF(ISBLANK('2013-14_data'!D185),"",'2013-14_data'!D185)</f>
        <v>1.2893490675984629</v>
      </c>
      <c r="D73" s="51">
        <f>IF(ISBLANK('2013-14_data'!E185),"",'2013-14_data'!E185)</f>
        <v>0.3707448601280755</v>
      </c>
      <c r="E73" s="52">
        <f>IF(ISBLANK('2013-14_data'!F185),"",'2013-14_data'!F185)</f>
        <v>0.5791505791505791</v>
      </c>
      <c r="F73" s="52">
        <f>IF(ISBLANK('2013-14_data'!G185),"",'2013-14_data'!G185)</f>
        <v>0</v>
      </c>
      <c r="G73" s="52">
        <f>IF(ISBLANK('2013-14_data'!H185),"",'2013-14_data'!H185)</f>
        <v>0</v>
      </c>
      <c r="H73" s="52">
        <f>IF(ISBLANK('2013-14_data'!I185),"",'2013-14_data'!I185)</f>
        <v>0</v>
      </c>
      <c r="I73" s="52">
        <f>IF(ISBLANK('2013-14_data'!J185),"",'2013-14_data'!J185)</f>
        <v>0.33112582781456956</v>
      </c>
      <c r="J73" s="52">
        <f>IF(ISBLANK('2013-14_data'!K185),"",'2013-14_data'!K185)</f>
        <v>0</v>
      </c>
      <c r="K73" s="52">
        <f>IF(ISBLANK('2013-14_data'!L185),"",'2013-14_data'!L185)</f>
        <v>0.61728395061728392</v>
      </c>
      <c r="L73" s="52">
        <f>IF(ISBLANK('2013-14_data'!M185),"",'2013-14_data'!M185)</f>
        <v>0</v>
      </c>
      <c r="M73" s="52">
        <f>IF(ISBLANK('2013-14_data'!N185),"",'2013-14_data'!N185)</f>
        <v>0</v>
      </c>
      <c r="N73" s="52">
        <f>IF(ISBLANK('2013-14_data'!O185),"",'2013-14_data'!O185)</f>
        <v>0.28961522548613983</v>
      </c>
      <c r="O73" s="52">
        <f>IF(ISBLANK('2013-14_data'!P185),"",'2013-14_data'!P185)</f>
        <v>1.4084507042253522</v>
      </c>
      <c r="P73" s="52">
        <f>IF(ISBLANK('2013-14_data'!Q185),"",'2013-14_data'!Q185)</f>
        <v>0.39525691699604742</v>
      </c>
      <c r="Q73" s="52">
        <f>IF(ISBLANK('2013-14_data'!R185),"",'2013-14_data'!R185)</f>
        <v>5</v>
      </c>
      <c r="R73" s="51">
        <f>IF(ISBLANK('2013-14_data'!S185),"",'2013-14_data'!S185)</f>
        <v>0</v>
      </c>
      <c r="S73" s="51" t="str">
        <f>IF(ISBLANK('2013-14_data'!T185),"",'2013-14_data'!T185)</f>
        <v/>
      </c>
      <c r="T73" s="51" t="str">
        <f>IF(ISBLANK('2013-14_data'!U185),"",'2013-14_data'!U185)</f>
        <v/>
      </c>
      <c r="U73" s="51" t="str">
        <f>IF(ISBLANK('2013-14_data'!V185),"",'2013-14_data'!V185)</f>
        <v/>
      </c>
      <c r="V73" s="16"/>
      <c r="W73" s="16"/>
      <c r="X73" s="17">
        <f>IF(E73&lt;&gt;"",-1*(E73-$D73),"")</f>
        <v>-0.2084057190225036</v>
      </c>
      <c r="Y73" s="17">
        <f t="shared" ref="Y73:AN74" si="84">IF(F73&lt;&gt;"",-1*(F73-$D73),"")</f>
        <v>0.3707448601280755</v>
      </c>
      <c r="Z73" s="17">
        <f t="shared" si="84"/>
        <v>0.3707448601280755</v>
      </c>
      <c r="AA73" s="17">
        <f t="shared" si="84"/>
        <v>0.3707448601280755</v>
      </c>
      <c r="AB73" s="17">
        <f t="shared" si="84"/>
        <v>3.9619032313505942E-2</v>
      </c>
      <c r="AC73" s="17">
        <f t="shared" si="84"/>
        <v>0.3707448601280755</v>
      </c>
      <c r="AD73" s="17">
        <f t="shared" si="84"/>
        <v>-0.24653909048920841</v>
      </c>
      <c r="AE73" s="17">
        <f t="shared" si="84"/>
        <v>0.3707448601280755</v>
      </c>
      <c r="AF73" s="17">
        <f t="shared" si="84"/>
        <v>0.3707448601280755</v>
      </c>
      <c r="AG73" s="17">
        <f t="shared" si="84"/>
        <v>8.1129634641935677E-2</v>
      </c>
      <c r="AH73" s="17">
        <f t="shared" si="84"/>
        <v>-1.0377058440972768</v>
      </c>
      <c r="AI73" s="17">
        <f t="shared" si="84"/>
        <v>-2.4512056867971921E-2</v>
      </c>
      <c r="AJ73" s="17">
        <f t="shared" si="84"/>
        <v>-4.6292551398719244</v>
      </c>
      <c r="AK73" s="17">
        <f t="shared" si="84"/>
        <v>0.3707448601280755</v>
      </c>
      <c r="AL73" s="17" t="str">
        <f t="shared" si="84"/>
        <v/>
      </c>
      <c r="AM73" s="17" t="str">
        <f t="shared" si="84"/>
        <v/>
      </c>
      <c r="AN73" s="17" t="str">
        <f t="shared" si="84"/>
        <v/>
      </c>
    </row>
    <row r="74" spans="1:40" s="12" customFormat="1" ht="39.75" customHeight="1" x14ac:dyDescent="0.25">
      <c r="A74" s="66" t="str">
        <f>IF(ISBLANK('2013-14_data'!B188),"",'2013-14_data'!B188)</f>
        <v>High School Cohort Dropout Rate*</v>
      </c>
      <c r="B74" s="110" t="str">
        <f>IF(ISBLANK('2013-14_data'!C188),"",'2013-14_data'!C188)</f>
        <v>2013</v>
      </c>
      <c r="C74" s="51">
        <f>IF(ISBLANK('2013-14_data'!D188),"",'2013-14_data'!D188)</f>
        <v>11.4</v>
      </c>
      <c r="D74" s="51">
        <f>IF(ISBLANK('2013-14_data'!E188),"",'2013-14_data'!E188)</f>
        <v>5.9</v>
      </c>
      <c r="E74" s="52">
        <f>IF(ISBLANK('2013-14_data'!F188),"",'2013-14_data'!F188)</f>
        <v>8.6</v>
      </c>
      <c r="F74" s="52">
        <f>IF(ISBLANK('2013-14_data'!G188),"",'2013-14_data'!G188)</f>
        <v>33.299999999999997</v>
      </c>
      <c r="G74" s="52">
        <f>IF(ISBLANK('2013-14_data'!H188),"",'2013-14_data'!H188)</f>
        <v>3.8</v>
      </c>
      <c r="H74" s="52">
        <f>IF(ISBLANK('2013-14_data'!I188),"",'2013-14_data'!I188)</f>
        <v>0</v>
      </c>
      <c r="I74" s="52">
        <f>IF(ISBLANK('2013-14_data'!J188),"",'2013-14_data'!J188)</f>
        <v>4.8</v>
      </c>
      <c r="J74" s="52">
        <f>IF(ISBLANK('2013-14_data'!K188),"",'2013-14_data'!K188)</f>
        <v>25</v>
      </c>
      <c r="K74" s="52">
        <f>IF(ISBLANK('2013-14_data'!L188),"",'2013-14_data'!L188)</f>
        <v>9.4</v>
      </c>
      <c r="L74" s="52">
        <f>IF(ISBLANK('2013-14_data'!M188),"",'2013-14_data'!M188)</f>
        <v>0</v>
      </c>
      <c r="M74" s="52">
        <f>IF(ISBLANK('2013-14_data'!N188),"",'2013-14_data'!N188)</f>
        <v>25</v>
      </c>
      <c r="N74" s="52">
        <f>IF(ISBLANK('2013-14_data'!O188),"",'2013-14_data'!O188)</f>
        <v>6</v>
      </c>
      <c r="O74" s="52">
        <f>IF(ISBLANK('2013-14_data'!P188),"",'2013-14_data'!P188)</f>
        <v>10.1</v>
      </c>
      <c r="P74" s="52">
        <f>IF(ISBLANK('2013-14_data'!Q188),"",'2013-14_data'!Q188)</f>
        <v>10</v>
      </c>
      <c r="Q74" s="52" t="str">
        <f>IF(ISBLANK('2013-14_data'!R188),"",'2013-14_data'!R188)</f>
        <v/>
      </c>
      <c r="R74" s="51" t="str">
        <f>IF(ISBLANK('2013-14_data'!S188),"",'2013-14_data'!S188)</f>
        <v/>
      </c>
      <c r="S74" s="51" t="str">
        <f>IF(ISBLANK('2013-14_data'!T188),"",'2013-14_data'!T188)</f>
        <v/>
      </c>
      <c r="T74" s="51" t="str">
        <f>IF(ISBLANK('2013-14_data'!U188),"",'2013-14_data'!U188)</f>
        <v/>
      </c>
      <c r="U74" s="51" t="str">
        <f>IF(ISBLANK('2013-14_data'!V188),"",'2013-14_data'!V188)</f>
        <v/>
      </c>
      <c r="V74" s="16"/>
      <c r="W74" s="16"/>
      <c r="X74" s="17">
        <f>IF(E74&lt;&gt;"",-1*(E74-$D74),"")</f>
        <v>-2.6999999999999993</v>
      </c>
      <c r="Y74" s="17">
        <f t="shared" si="84"/>
        <v>-27.4</v>
      </c>
      <c r="Z74" s="17">
        <f t="shared" si="84"/>
        <v>2.1000000000000005</v>
      </c>
      <c r="AA74" s="17">
        <f t="shared" si="84"/>
        <v>5.9</v>
      </c>
      <c r="AB74" s="17">
        <f t="shared" si="84"/>
        <v>1.1000000000000005</v>
      </c>
      <c r="AC74" s="17">
        <f t="shared" si="84"/>
        <v>-19.100000000000001</v>
      </c>
      <c r="AD74" s="17">
        <f t="shared" si="84"/>
        <v>-3.5</v>
      </c>
      <c r="AE74" s="17">
        <f t="shared" si="84"/>
        <v>5.9</v>
      </c>
      <c r="AF74" s="17">
        <f t="shared" si="84"/>
        <v>-19.100000000000001</v>
      </c>
      <c r="AG74" s="17">
        <f t="shared" si="84"/>
        <v>-9.9999999999999645E-2</v>
      </c>
      <c r="AH74" s="17">
        <f t="shared" si="84"/>
        <v>-4.1999999999999993</v>
      </c>
      <c r="AI74" s="17">
        <f t="shared" si="84"/>
        <v>-4.0999999999999996</v>
      </c>
      <c r="AJ74" s="17" t="str">
        <f t="shared" si="84"/>
        <v/>
      </c>
      <c r="AK74" s="17" t="str">
        <f t="shared" si="84"/>
        <v/>
      </c>
      <c r="AL74" s="17" t="str">
        <f t="shared" si="84"/>
        <v/>
      </c>
      <c r="AM74" s="17" t="str">
        <f t="shared" si="84"/>
        <v/>
      </c>
      <c r="AN74" s="17" t="str">
        <f t="shared" si="84"/>
        <v/>
      </c>
    </row>
    <row r="75" spans="1:40" ht="39.75" customHeight="1" x14ac:dyDescent="0.25">
      <c r="A75" s="66" t="str">
        <f>IF(ISBLANK('2013-14_data'!B191),"",'2013-14_data'!B191)</f>
        <v>High School Cohort
Graduation Rate*</v>
      </c>
      <c r="B75" s="109" t="str">
        <f>IF(ISBLANK('2013-14_data'!C191),"",'2013-14_data'!C191)</f>
        <v>2013</v>
      </c>
      <c r="C75" s="40">
        <f>IF(ISBLANK('2013-14_data'!D191),"",'2013-14_data'!D191)</f>
        <v>80.400000000000006</v>
      </c>
      <c r="D75" s="40">
        <f>IF(ISBLANK('2013-14_data'!E191),"",'2013-14_data'!E191)</f>
        <v>90.2</v>
      </c>
      <c r="E75" s="48">
        <f>IF(ISBLANK('2013-14_data'!F191),"",'2013-14_data'!F191)</f>
        <v>86.55</v>
      </c>
      <c r="F75" s="48">
        <f>IF(ISBLANK('2013-14_data'!G191),"",'2013-14_data'!G191)</f>
        <v>66.67</v>
      </c>
      <c r="G75" s="48">
        <f>IF(ISBLANK('2013-14_data'!H191),"",'2013-14_data'!H191)</f>
        <v>96.15</v>
      </c>
      <c r="H75" s="48">
        <f>IF(ISBLANK('2013-14_data'!I191),"",'2013-14_data'!I191)</f>
        <v>100</v>
      </c>
      <c r="I75" s="48">
        <f>IF(ISBLANK('2013-14_data'!J191),"",'2013-14_data'!J191)</f>
        <v>91.57</v>
      </c>
      <c r="J75" s="48">
        <f>IF(ISBLANK('2013-14_data'!K191),"",'2013-14_data'!K191)</f>
        <v>50</v>
      </c>
      <c r="K75" s="48">
        <f>IF(ISBLANK('2013-14_data'!L191),"",'2013-14_data'!L191)</f>
        <v>83.02</v>
      </c>
      <c r="L75" s="48">
        <f>IF(ISBLANK('2013-14_data'!M191),"",'2013-14_data'!M191)</f>
        <v>100</v>
      </c>
      <c r="M75" s="48">
        <f>IF(ISBLANK('2013-14_data'!N191),"",'2013-14_data'!N191)</f>
        <v>75</v>
      </c>
      <c r="N75" s="48">
        <f>IF(ISBLANK('2013-14_data'!O191),"",'2013-14_data'!O191)</f>
        <v>90.01</v>
      </c>
      <c r="O75" s="48">
        <f>IF(ISBLANK('2013-14_data'!P191),"",'2013-14_data'!P191)</f>
        <v>78.989999999999995</v>
      </c>
      <c r="P75" s="48">
        <f>IF(ISBLANK('2013-14_data'!Q191),"",'2013-14_data'!Q191)</f>
        <v>72.5</v>
      </c>
      <c r="Q75" s="48" t="str">
        <f>IF(ISBLANK('2013-14_data'!R191),"",'2013-14_data'!R191)</f>
        <v/>
      </c>
      <c r="R75" s="48" t="str">
        <f>IF(ISBLANK('2013-14_data'!S191),"",'2013-14_data'!S191)</f>
        <v/>
      </c>
      <c r="S75" s="48" t="str">
        <f>IF(ISBLANK('2013-14_data'!T191),"",'2013-14_data'!T191)</f>
        <v/>
      </c>
      <c r="T75" s="48" t="str">
        <f>IF(ISBLANK('2013-14_data'!U191),"",'2013-14_data'!U191)</f>
        <v/>
      </c>
      <c r="U75" s="48" t="str">
        <f>IF(ISBLANK('2013-14_data'!V191),"",'2013-14_data'!V191)</f>
        <v/>
      </c>
      <c r="V75" s="16"/>
      <c r="W75" s="16"/>
      <c r="X75" s="17">
        <f t="shared" ref="X75:X78" si="85">IF(E75&lt;&gt;"",E75-$D75,"")</f>
        <v>-3.6500000000000057</v>
      </c>
      <c r="Y75" s="17">
        <f t="shared" ref="Y75:Y78" si="86">IF(F75&lt;&gt;"",F75-$D75,"")</f>
        <v>-23.53</v>
      </c>
      <c r="Z75" s="17">
        <f t="shared" ref="Z75:Z78" si="87">IF(G75&lt;&gt;"",G75-$D75,"")</f>
        <v>5.9500000000000028</v>
      </c>
      <c r="AA75" s="17">
        <f t="shared" ref="AA75:AA78" si="88">IF(H75&lt;&gt;"",H75-$D75,"")</f>
        <v>9.7999999999999972</v>
      </c>
      <c r="AB75" s="17">
        <f t="shared" ref="AB75:AB78" si="89">IF(I75&lt;&gt;"",I75-$D75,"")</f>
        <v>1.3699999999999903</v>
      </c>
      <c r="AC75" s="17">
        <f t="shared" ref="AC75:AC78" si="90">IF(J75&lt;&gt;"",J75-$D75,"")</f>
        <v>-40.200000000000003</v>
      </c>
      <c r="AD75" s="17">
        <f t="shared" ref="AD75:AD78" si="91">IF(K75&lt;&gt;"",K75-$D75,"")</f>
        <v>-7.1800000000000068</v>
      </c>
      <c r="AE75" s="17">
        <f t="shared" ref="AE75:AE78" si="92">IF(L75&lt;&gt;"",L75-$D75,"")</f>
        <v>9.7999999999999972</v>
      </c>
      <c r="AF75" s="17">
        <f t="shared" ref="AF75:AF78" si="93">IF(M75&lt;&gt;"",M75-$D75,"")</f>
        <v>-15.200000000000003</v>
      </c>
      <c r="AG75" s="17">
        <f t="shared" ref="AG75:AG78" si="94">IF(N75&lt;&gt;"",N75-$D75,"")</f>
        <v>-0.18999999999999773</v>
      </c>
      <c r="AH75" s="17">
        <f t="shared" ref="AH75:AH78" si="95">IF(O75&lt;&gt;"",O75-$D75,"")</f>
        <v>-11.210000000000008</v>
      </c>
      <c r="AI75" s="17">
        <f t="shared" ref="AI75:AI78" si="96">IF(P75&lt;&gt;"",P75-$D75,"")</f>
        <v>-17.700000000000003</v>
      </c>
      <c r="AJ75" s="17" t="str">
        <f t="shared" ref="AJ75:AJ78" si="97">IF(Q75&lt;&gt;"",Q75-$D75,"")</f>
        <v/>
      </c>
      <c r="AK75" s="17" t="str">
        <f t="shared" ref="AK75:AK78" si="98">IF(R75&lt;&gt;"",R75-$D75,"")</f>
        <v/>
      </c>
      <c r="AL75" s="17" t="str">
        <f t="shared" ref="AL75:AL78" si="99">IF(S75&lt;&gt;"",S75-$D75,"")</f>
        <v/>
      </c>
      <c r="AM75" s="17" t="str">
        <f t="shared" ref="AM75:AM78" si="100">IF(T75&lt;&gt;"",T75-$D75,"")</f>
        <v/>
      </c>
      <c r="AN75" s="17" t="str">
        <f t="shared" ref="AN75:AN78" si="101">IF(U75&lt;&gt;"",U75-$D75,"")</f>
        <v/>
      </c>
    </row>
    <row r="76" spans="1:40" ht="36" hidden="1" customHeight="1" x14ac:dyDescent="0.25">
      <c r="A76" s="66" t="str">
        <f>IF(ISBLANK('2013-14_data'!B194),"",'2013-14_data'!B194)</f>
        <v>District Identified 19</v>
      </c>
      <c r="B76" s="108" t="str">
        <f>IF(ISBLANK('2013-14_data'!C194),"",'2013-14_data'!C194)</f>
        <v/>
      </c>
      <c r="C76" s="39" t="str">
        <f>IF(ISBLANK('2013-14_data'!D194),"",'2013-14_data'!D194)</f>
        <v/>
      </c>
      <c r="D76" s="39" t="str">
        <f>IF(ISBLANK('2013-14_data'!E194),"",'2013-14_data'!E194)</f>
        <v/>
      </c>
      <c r="E76" s="47" t="str">
        <f>IF(ISBLANK('2013-14_data'!F194),"",'2013-14_data'!F194)</f>
        <v/>
      </c>
      <c r="F76" s="47" t="str">
        <f>IF(ISBLANK('2013-14_data'!G194),"",'2013-14_data'!G194)</f>
        <v/>
      </c>
      <c r="G76" s="47" t="str">
        <f>IF(ISBLANK('2013-14_data'!H194),"",'2013-14_data'!H194)</f>
        <v/>
      </c>
      <c r="H76" s="47" t="str">
        <f>IF(ISBLANK('2013-14_data'!I194),"",'2013-14_data'!I194)</f>
        <v/>
      </c>
      <c r="I76" s="47" t="str">
        <f>IF(ISBLANK('2013-14_data'!J194),"",'2013-14_data'!J194)</f>
        <v/>
      </c>
      <c r="J76" s="47" t="str">
        <f>IF(ISBLANK('2013-14_data'!K194),"",'2013-14_data'!K194)</f>
        <v/>
      </c>
      <c r="K76" s="47" t="str">
        <f>IF(ISBLANK('2013-14_data'!L194),"",'2013-14_data'!L194)</f>
        <v/>
      </c>
      <c r="L76" s="47" t="str">
        <f>IF(ISBLANK('2013-14_data'!M194),"",'2013-14_data'!M194)</f>
        <v/>
      </c>
      <c r="M76" s="47" t="str">
        <f>IF(ISBLANK('2013-14_data'!N194),"",'2013-14_data'!N194)</f>
        <v/>
      </c>
      <c r="N76" s="47" t="str">
        <f>IF(ISBLANK('2013-14_data'!O194),"",'2013-14_data'!O194)</f>
        <v/>
      </c>
      <c r="O76" s="47" t="str">
        <f>IF(ISBLANK('2013-14_data'!P194),"",'2013-14_data'!P194)</f>
        <v/>
      </c>
      <c r="P76" s="47" t="str">
        <f>IF(ISBLANK('2013-14_data'!Q194),"",'2013-14_data'!Q194)</f>
        <v/>
      </c>
      <c r="Q76" s="47" t="str">
        <f>IF(ISBLANK('2013-14_data'!R194),"",'2013-14_data'!R194)</f>
        <v/>
      </c>
      <c r="R76" s="47" t="str">
        <f>IF(ISBLANK('2013-14_data'!S194),"",'2013-14_data'!S194)</f>
        <v/>
      </c>
      <c r="S76" s="47" t="str">
        <f>IF(ISBLANK('2013-14_data'!T194),"",'2013-14_data'!T194)</f>
        <v/>
      </c>
      <c r="T76" s="47" t="str">
        <f>IF(ISBLANK('2013-14_data'!U194),"",'2013-14_data'!U194)</f>
        <v/>
      </c>
      <c r="U76" s="47" t="str">
        <f>IF(ISBLANK('2013-14_data'!V194),"",'2013-14_data'!V194)</f>
        <v/>
      </c>
      <c r="V76" s="28"/>
      <c r="W76" s="28"/>
      <c r="X76" s="17" t="str">
        <f t="shared" si="85"/>
        <v/>
      </c>
      <c r="Y76" s="17" t="str">
        <f t="shared" si="86"/>
        <v/>
      </c>
      <c r="Z76" s="17" t="str">
        <f t="shared" si="87"/>
        <v/>
      </c>
      <c r="AA76" s="17" t="str">
        <f t="shared" si="88"/>
        <v/>
      </c>
      <c r="AB76" s="17" t="str">
        <f t="shared" si="89"/>
        <v/>
      </c>
      <c r="AC76" s="17" t="str">
        <f t="shared" si="90"/>
        <v/>
      </c>
      <c r="AD76" s="17" t="str">
        <f t="shared" si="91"/>
        <v/>
      </c>
      <c r="AE76" s="17" t="str">
        <f t="shared" si="92"/>
        <v/>
      </c>
      <c r="AF76" s="17" t="str">
        <f t="shared" si="93"/>
        <v/>
      </c>
      <c r="AG76" s="17" t="str">
        <f t="shared" si="94"/>
        <v/>
      </c>
      <c r="AH76" s="17" t="str">
        <f t="shared" si="95"/>
        <v/>
      </c>
      <c r="AI76" s="17" t="str">
        <f t="shared" si="96"/>
        <v/>
      </c>
      <c r="AJ76" s="17" t="str">
        <f t="shared" si="97"/>
        <v/>
      </c>
      <c r="AK76" s="17" t="str">
        <f t="shared" si="98"/>
        <v/>
      </c>
      <c r="AL76" s="17" t="str">
        <f t="shared" si="99"/>
        <v/>
      </c>
      <c r="AM76" s="17" t="str">
        <f t="shared" si="100"/>
        <v/>
      </c>
      <c r="AN76" s="17" t="str">
        <f t="shared" si="101"/>
        <v/>
      </c>
    </row>
    <row r="77" spans="1:40" ht="36" hidden="1" customHeight="1" x14ac:dyDescent="0.25">
      <c r="A77" s="66" t="str">
        <f>IF(ISBLANK('2013-14_data'!B197),"",'2013-14_data'!B197)</f>
        <v>District Identified 20</v>
      </c>
      <c r="B77" s="108" t="str">
        <f>IF(ISBLANK('2013-14_data'!C197),"",'2013-14_data'!C197)</f>
        <v/>
      </c>
      <c r="C77" s="39" t="str">
        <f>IF(ISBLANK('2013-14_data'!D197),"",'2013-14_data'!D197)</f>
        <v/>
      </c>
      <c r="D77" s="39" t="str">
        <f>IF(ISBLANK('2013-14_data'!E197),"",'2013-14_data'!E197)</f>
        <v/>
      </c>
      <c r="E77" s="47" t="str">
        <f>IF(ISBLANK('2013-14_data'!F197),"",'2013-14_data'!F197)</f>
        <v/>
      </c>
      <c r="F77" s="47" t="str">
        <f>IF(ISBLANK('2013-14_data'!G197),"",'2013-14_data'!G197)</f>
        <v/>
      </c>
      <c r="G77" s="47" t="str">
        <f>IF(ISBLANK('2013-14_data'!H197),"",'2013-14_data'!H197)</f>
        <v/>
      </c>
      <c r="H77" s="47" t="str">
        <f>IF(ISBLANK('2013-14_data'!I197),"",'2013-14_data'!I197)</f>
        <v/>
      </c>
      <c r="I77" s="47" t="str">
        <f>IF(ISBLANK('2013-14_data'!J197),"",'2013-14_data'!J197)</f>
        <v/>
      </c>
      <c r="J77" s="47" t="str">
        <f>IF(ISBLANK('2013-14_data'!K197),"",'2013-14_data'!K197)</f>
        <v/>
      </c>
      <c r="K77" s="47" t="str">
        <f>IF(ISBLANK('2013-14_data'!L197),"",'2013-14_data'!L197)</f>
        <v/>
      </c>
      <c r="L77" s="47" t="str">
        <f>IF(ISBLANK('2013-14_data'!M197),"",'2013-14_data'!M197)</f>
        <v/>
      </c>
      <c r="M77" s="47" t="str">
        <f>IF(ISBLANK('2013-14_data'!N197),"",'2013-14_data'!N197)</f>
        <v/>
      </c>
      <c r="N77" s="47" t="str">
        <f>IF(ISBLANK('2013-14_data'!O197),"",'2013-14_data'!O197)</f>
        <v/>
      </c>
      <c r="O77" s="47" t="str">
        <f>IF(ISBLANK('2013-14_data'!P197),"",'2013-14_data'!P197)</f>
        <v/>
      </c>
      <c r="P77" s="47" t="str">
        <f>IF(ISBLANK('2013-14_data'!Q197),"",'2013-14_data'!Q197)</f>
        <v/>
      </c>
      <c r="Q77" s="47" t="str">
        <f>IF(ISBLANK('2013-14_data'!R197),"",'2013-14_data'!R197)</f>
        <v/>
      </c>
      <c r="R77" s="47" t="str">
        <f>IF(ISBLANK('2013-14_data'!S197),"",'2013-14_data'!S197)</f>
        <v/>
      </c>
      <c r="S77" s="47" t="str">
        <f>IF(ISBLANK('2013-14_data'!T197),"",'2013-14_data'!T197)</f>
        <v/>
      </c>
      <c r="T77" s="47" t="str">
        <f>IF(ISBLANK('2013-14_data'!U197),"",'2013-14_data'!U197)</f>
        <v/>
      </c>
      <c r="U77" s="47" t="str">
        <f>IF(ISBLANK('2013-14_data'!V197),"",'2013-14_data'!V197)</f>
        <v/>
      </c>
      <c r="V77" s="28"/>
      <c r="W77" s="28"/>
      <c r="X77" s="17" t="str">
        <f t="shared" si="85"/>
        <v/>
      </c>
      <c r="Y77" s="17" t="str">
        <f t="shared" si="86"/>
        <v/>
      </c>
      <c r="Z77" s="17" t="str">
        <f t="shared" si="87"/>
        <v/>
      </c>
      <c r="AA77" s="17" t="str">
        <f t="shared" si="88"/>
        <v/>
      </c>
      <c r="AB77" s="17" t="str">
        <f t="shared" si="89"/>
        <v/>
      </c>
      <c r="AC77" s="17" t="str">
        <f t="shared" si="90"/>
        <v/>
      </c>
      <c r="AD77" s="17" t="str">
        <f t="shared" si="91"/>
        <v/>
      </c>
      <c r="AE77" s="17" t="str">
        <f t="shared" si="92"/>
        <v/>
      </c>
      <c r="AF77" s="17" t="str">
        <f t="shared" si="93"/>
        <v/>
      </c>
      <c r="AG77" s="17" t="str">
        <f t="shared" si="94"/>
        <v/>
      </c>
      <c r="AH77" s="17" t="str">
        <f t="shared" si="95"/>
        <v/>
      </c>
      <c r="AI77" s="17" t="str">
        <f t="shared" si="96"/>
        <v/>
      </c>
      <c r="AJ77" s="17" t="str">
        <f t="shared" si="97"/>
        <v/>
      </c>
      <c r="AK77" s="17" t="str">
        <f t="shared" si="98"/>
        <v/>
      </c>
      <c r="AL77" s="17" t="str">
        <f t="shared" si="99"/>
        <v/>
      </c>
      <c r="AM77" s="17" t="str">
        <f t="shared" si="100"/>
        <v/>
      </c>
      <c r="AN77" s="17" t="str">
        <f t="shared" si="101"/>
        <v/>
      </c>
    </row>
    <row r="78" spans="1:40" ht="36" hidden="1" customHeight="1" x14ac:dyDescent="0.25">
      <c r="A78" s="66" t="str">
        <f>IF(ISBLANK('2013-14_data'!B200),"",'2013-14_data'!B200)</f>
        <v>District Identified 21</v>
      </c>
      <c r="B78" s="108" t="str">
        <f>IF(ISBLANK('2013-14_data'!C200),"",'2013-14_data'!C200)</f>
        <v/>
      </c>
      <c r="C78" s="39" t="str">
        <f>IF(ISBLANK('2013-14_data'!D200),"",'2013-14_data'!D200)</f>
        <v/>
      </c>
      <c r="D78" s="39" t="str">
        <f>IF(ISBLANK('2013-14_data'!E200),"",'2013-14_data'!E200)</f>
        <v/>
      </c>
      <c r="E78" s="47" t="str">
        <f>IF(ISBLANK('2013-14_data'!F200),"",'2013-14_data'!F200)</f>
        <v/>
      </c>
      <c r="F78" s="47" t="str">
        <f>IF(ISBLANK('2013-14_data'!G200),"",'2013-14_data'!G200)</f>
        <v/>
      </c>
      <c r="G78" s="47" t="str">
        <f>IF(ISBLANK('2013-14_data'!H200),"",'2013-14_data'!H200)</f>
        <v/>
      </c>
      <c r="H78" s="47" t="str">
        <f>IF(ISBLANK('2013-14_data'!I200),"",'2013-14_data'!I200)</f>
        <v/>
      </c>
      <c r="I78" s="47" t="str">
        <f>IF(ISBLANK('2013-14_data'!J200),"",'2013-14_data'!J200)</f>
        <v/>
      </c>
      <c r="J78" s="47" t="str">
        <f>IF(ISBLANK('2013-14_data'!K200),"",'2013-14_data'!K200)</f>
        <v/>
      </c>
      <c r="K78" s="47" t="str">
        <f>IF(ISBLANK('2013-14_data'!L200),"",'2013-14_data'!L200)</f>
        <v/>
      </c>
      <c r="L78" s="47" t="str">
        <f>IF(ISBLANK('2013-14_data'!M200),"",'2013-14_data'!M200)</f>
        <v/>
      </c>
      <c r="M78" s="47" t="str">
        <f>IF(ISBLANK('2013-14_data'!N200),"",'2013-14_data'!N200)</f>
        <v/>
      </c>
      <c r="N78" s="47" t="str">
        <f>IF(ISBLANK('2013-14_data'!O200),"",'2013-14_data'!O200)</f>
        <v/>
      </c>
      <c r="O78" s="47" t="str">
        <f>IF(ISBLANK('2013-14_data'!P200),"",'2013-14_data'!P200)</f>
        <v/>
      </c>
      <c r="P78" s="47" t="str">
        <f>IF(ISBLANK('2013-14_data'!Q200),"",'2013-14_data'!Q200)</f>
        <v/>
      </c>
      <c r="Q78" s="47" t="str">
        <f>IF(ISBLANK('2013-14_data'!R200),"",'2013-14_data'!R200)</f>
        <v/>
      </c>
      <c r="R78" s="47" t="str">
        <f>IF(ISBLANK('2013-14_data'!S200),"",'2013-14_data'!S200)</f>
        <v/>
      </c>
      <c r="S78" s="47" t="str">
        <f>IF(ISBLANK('2013-14_data'!T200),"",'2013-14_data'!T200)</f>
        <v/>
      </c>
      <c r="T78" s="47" t="str">
        <f>IF(ISBLANK('2013-14_data'!U200),"",'2013-14_data'!U200)</f>
        <v/>
      </c>
      <c r="U78" s="47" t="str">
        <f>IF(ISBLANK('2013-14_data'!V200),"",'2013-14_data'!V200)</f>
        <v/>
      </c>
      <c r="V78" s="28"/>
      <c r="W78" s="28"/>
      <c r="X78" s="17" t="str">
        <f t="shared" si="85"/>
        <v/>
      </c>
      <c r="Y78" s="17" t="str">
        <f t="shared" si="86"/>
        <v/>
      </c>
      <c r="Z78" s="17" t="str">
        <f t="shared" si="87"/>
        <v/>
      </c>
      <c r="AA78" s="17" t="str">
        <f t="shared" si="88"/>
        <v/>
      </c>
      <c r="AB78" s="17" t="str">
        <f t="shared" si="89"/>
        <v/>
      </c>
      <c r="AC78" s="17" t="str">
        <f t="shared" si="90"/>
        <v/>
      </c>
      <c r="AD78" s="17" t="str">
        <f t="shared" si="91"/>
        <v/>
      </c>
      <c r="AE78" s="17" t="str">
        <f t="shared" si="92"/>
        <v/>
      </c>
      <c r="AF78" s="17" t="str">
        <f t="shared" si="93"/>
        <v/>
      </c>
      <c r="AG78" s="17" t="str">
        <f t="shared" si="94"/>
        <v/>
      </c>
      <c r="AH78" s="17" t="str">
        <f t="shared" si="95"/>
        <v/>
      </c>
      <c r="AI78" s="17" t="str">
        <f t="shared" si="96"/>
        <v/>
      </c>
      <c r="AJ78" s="17" t="str">
        <f t="shared" si="97"/>
        <v/>
      </c>
      <c r="AK78" s="17" t="str">
        <f t="shared" si="98"/>
        <v/>
      </c>
      <c r="AL78" s="17" t="str">
        <f t="shared" si="99"/>
        <v/>
      </c>
      <c r="AM78" s="17" t="str">
        <f t="shared" si="100"/>
        <v/>
      </c>
      <c r="AN78" s="17" t="str">
        <f t="shared" si="101"/>
        <v/>
      </c>
    </row>
    <row r="79" spans="1:40" ht="33.75" customHeight="1" x14ac:dyDescent="0.25">
      <c r="A79" s="65" t="s">
        <v>46</v>
      </c>
      <c r="B79" s="107"/>
      <c r="C79" s="79"/>
      <c r="D79" s="56"/>
      <c r="E79" s="55">
        <f t="shared" ref="E79:U79" si="102">IF(COUNTA(X80:X85)-COUNTBLANK(X80:X85)&gt;0,(COUNTIF(X80:X85,"&gt;=0")/(COUNTA(X80:X85)-COUNTBLANK(X80:X85))),"")</f>
        <v>0.33333333333333331</v>
      </c>
      <c r="F79" s="55">
        <f t="shared" si="102"/>
        <v>0</v>
      </c>
      <c r="G79" s="55">
        <f t="shared" si="102"/>
        <v>1</v>
      </c>
      <c r="H79" s="55">
        <f t="shared" si="102"/>
        <v>1</v>
      </c>
      <c r="I79" s="55">
        <f t="shared" si="102"/>
        <v>0.66666666666666663</v>
      </c>
      <c r="J79" s="55">
        <f t="shared" si="102"/>
        <v>0</v>
      </c>
      <c r="K79" s="55">
        <f t="shared" si="102"/>
        <v>0</v>
      </c>
      <c r="L79" s="55">
        <f t="shared" si="102"/>
        <v>1</v>
      </c>
      <c r="M79" s="55">
        <f t="shared" si="102"/>
        <v>0</v>
      </c>
      <c r="N79" s="55">
        <f t="shared" si="102"/>
        <v>0.33333333333333331</v>
      </c>
      <c r="O79" s="55">
        <f t="shared" si="102"/>
        <v>0</v>
      </c>
      <c r="P79" s="55">
        <f t="shared" si="102"/>
        <v>0</v>
      </c>
      <c r="Q79" s="55">
        <f t="shared" si="102"/>
        <v>0</v>
      </c>
      <c r="R79" s="55">
        <f t="shared" si="102"/>
        <v>1</v>
      </c>
      <c r="S79" s="55" t="str">
        <f t="shared" si="102"/>
        <v/>
      </c>
      <c r="T79" s="55" t="str">
        <f t="shared" si="102"/>
        <v/>
      </c>
      <c r="U79" s="55" t="str">
        <f t="shared" si="102"/>
        <v/>
      </c>
      <c r="V79" s="25"/>
      <c r="W79" s="25"/>
      <c r="X79" s="25"/>
      <c r="Y79" s="25"/>
      <c r="Z79" s="25"/>
      <c r="AA79" s="25"/>
      <c r="AB79" s="25"/>
      <c r="AC79" s="25"/>
      <c r="AD79" s="25"/>
      <c r="AE79" s="25"/>
      <c r="AF79" s="25"/>
      <c r="AG79" s="25"/>
      <c r="AH79" s="25"/>
      <c r="AI79" s="25"/>
      <c r="AJ79" s="25"/>
      <c r="AK79" s="25"/>
      <c r="AL79" s="25"/>
      <c r="AM79" s="25"/>
      <c r="AN79" s="25"/>
    </row>
    <row r="80" spans="1:40" ht="39.75" customHeight="1" x14ac:dyDescent="0.25">
      <c r="A80" s="66" t="str">
        <f>IF(ISBLANK('2013-14_data'!B203),"",'2013-14_data'!B203)</f>
        <v>Suspension Rate*</v>
      </c>
      <c r="B80" s="111" t="str">
        <f>IF(ISBLANK('2013-14_data'!C203),"",'2013-14_data'!C203)</f>
        <v>2013</v>
      </c>
      <c r="C80" s="49">
        <f>IF(ISBLANK('2013-14_data'!D203),"",'2013-14_data'!D203)</f>
        <v>5.0689861981433886</v>
      </c>
      <c r="D80" s="49">
        <f>IF(ISBLANK('2013-14_data'!E203),"",'2013-14_data'!E203)</f>
        <v>7.2649999999999997</v>
      </c>
      <c r="E80" s="50">
        <f>IF(ISBLANK('2013-14_data'!F203),"",'2013-14_data'!F203)</f>
        <v>6.1500000000000012</v>
      </c>
      <c r="F80" s="50">
        <f>IF(ISBLANK('2013-14_data'!G203),"",'2013-14_data'!G203)</f>
        <v>12.776666666666666</v>
      </c>
      <c r="G80" s="50">
        <f>IF(ISBLANK('2013-14_data'!H203),"",'2013-14_data'!H203)</f>
        <v>2.949999999999998</v>
      </c>
      <c r="H80" s="50">
        <f>IF(ISBLANK('2013-14_data'!I203),"",'2013-14_data'!I203)</f>
        <v>1.6666666666666667</v>
      </c>
      <c r="I80" s="50">
        <f>IF(ISBLANK('2013-14_data'!J203),"",'2013-14_data'!J203)</f>
        <v>4.4766666666666692</v>
      </c>
      <c r="J80" s="50">
        <f>IF(ISBLANK('2013-14_data'!K203),"",'2013-14_data'!K203)</f>
        <v>18.333333333333332</v>
      </c>
      <c r="K80" s="50">
        <f>IF(ISBLANK('2013-14_data'!L203),"",'2013-14_data'!L203)</f>
        <v>7.326666666666668</v>
      </c>
      <c r="L80" s="50">
        <f>IF(ISBLANK('2013-14_data'!M203),"",'2013-14_data'!M203)</f>
        <v>1.6666666666666667</v>
      </c>
      <c r="M80" s="50">
        <f>IF(ISBLANK('2013-14_data'!N203),"",'2013-14_data'!N203)</f>
        <v>10</v>
      </c>
      <c r="N80" s="50">
        <f>IF(ISBLANK('2013-14_data'!O203),"",'2013-14_data'!O203)</f>
        <v>4.9966666666666653</v>
      </c>
      <c r="O80" s="50">
        <f>IF(ISBLANK('2013-14_data'!P203),"",'2013-14_data'!P203)</f>
        <v>8.6700000000000017</v>
      </c>
      <c r="P80" s="50">
        <f>IF(ISBLANK('2013-14_data'!Q203),"",'2013-14_data'!Q203)</f>
        <v>10.833333333333334</v>
      </c>
      <c r="Q80" s="50">
        <f>IF(ISBLANK('2013-14_data'!R203),"",'2013-14_data'!R203)</f>
        <v>9.4766666666666683</v>
      </c>
      <c r="R80" s="50">
        <f>IF(ISBLANK('2013-14_data'!S203),"",'2013-14_data'!S203)</f>
        <v>4.2833333333333314</v>
      </c>
      <c r="S80" s="50" t="str">
        <f>IF(ISBLANK('2013-14_data'!T203),"",'2013-14_data'!T203)</f>
        <v/>
      </c>
      <c r="T80" s="50" t="str">
        <f>IF(ISBLANK('2013-14_data'!U203),"",'2013-14_data'!U203)</f>
        <v/>
      </c>
      <c r="U80" s="50" t="str">
        <f>IF(ISBLANK('2013-14_data'!V203),"",'2013-14_data'!V203)</f>
        <v/>
      </c>
      <c r="V80" s="28"/>
      <c r="W80" s="28"/>
      <c r="X80" s="17">
        <f>IF(E80&lt;&gt;"",-1*(E80-$D80),"")</f>
        <v>1.1149999999999984</v>
      </c>
      <c r="Y80" s="17">
        <f t="shared" ref="Y80:AN80" si="103">IF(F80&lt;&gt;"",-1*(F80-$D80),"")</f>
        <v>-5.5116666666666658</v>
      </c>
      <c r="Z80" s="17">
        <f t="shared" si="103"/>
        <v>4.3150000000000013</v>
      </c>
      <c r="AA80" s="17">
        <f t="shared" si="103"/>
        <v>5.5983333333333327</v>
      </c>
      <c r="AB80" s="17">
        <f t="shared" si="103"/>
        <v>2.7883333333333304</v>
      </c>
      <c r="AC80" s="17">
        <f t="shared" si="103"/>
        <v>-11.068333333333332</v>
      </c>
      <c r="AD80" s="17">
        <f t="shared" si="103"/>
        <v>-6.1666666666668313E-2</v>
      </c>
      <c r="AE80" s="17">
        <f t="shared" si="103"/>
        <v>5.5983333333333327</v>
      </c>
      <c r="AF80" s="17">
        <f t="shared" si="103"/>
        <v>-2.7350000000000003</v>
      </c>
      <c r="AG80" s="17">
        <f t="shared" si="103"/>
        <v>2.2683333333333344</v>
      </c>
      <c r="AH80" s="17">
        <f t="shared" si="103"/>
        <v>-1.405000000000002</v>
      </c>
      <c r="AI80" s="17">
        <f t="shared" si="103"/>
        <v>-3.5683333333333342</v>
      </c>
      <c r="AJ80" s="17">
        <f t="shared" si="103"/>
        <v>-2.2116666666666687</v>
      </c>
      <c r="AK80" s="17">
        <f t="shared" si="103"/>
        <v>2.9816666666666682</v>
      </c>
      <c r="AL80" s="17" t="str">
        <f t="shared" si="103"/>
        <v/>
      </c>
      <c r="AM80" s="17" t="str">
        <f t="shared" si="103"/>
        <v/>
      </c>
      <c r="AN80" s="17" t="str">
        <f t="shared" si="103"/>
        <v/>
      </c>
    </row>
    <row r="81" spans="1:40" ht="39.75" customHeight="1" x14ac:dyDescent="0.25">
      <c r="A81" s="66" t="str">
        <f>IF(ISBLANK('2013-14_data'!B206),"",'2013-14_data'!B206)</f>
        <v>Expulsion Rate*</v>
      </c>
      <c r="B81" s="112" t="str">
        <f>IF(ISBLANK('2013-14_data'!C206),"",'2013-14_data'!C206)</f>
        <v>2013</v>
      </c>
      <c r="C81" s="53">
        <f>IF(ISBLANK('2013-14_data'!D206),"",'2013-14_data'!D206)</f>
        <v>0.12721328570863541</v>
      </c>
      <c r="D81" s="53">
        <f>IF(ISBLANK('2013-14_data'!E206),"",'2013-14_data'!E206)</f>
        <v>6.3200000000000001E-3</v>
      </c>
      <c r="E81" s="54">
        <f>IF(ISBLANK('2013-14_data'!F206),"",'2013-14_data'!F206)</f>
        <v>8.2000000000000024E-3</v>
      </c>
      <c r="F81" s="54">
        <f>IF(ISBLANK('2013-14_data'!G206),"",'2013-14_data'!G206)</f>
        <v>1.7035555555555554E-2</v>
      </c>
      <c r="G81" s="54">
        <f>IF(ISBLANK('2013-14_data'!H206),"",'2013-14_data'!H206)</f>
        <v>3.9333333333333304E-3</v>
      </c>
      <c r="H81" s="54">
        <f>IF(ISBLANK('2013-14_data'!I206),"",'2013-14_data'!I206)</f>
        <v>2.2222222222222222E-3</v>
      </c>
      <c r="I81" s="54">
        <f>IF(ISBLANK('2013-14_data'!J206),"",'2013-14_data'!J206)</f>
        <v>5.9688888888888925E-3</v>
      </c>
      <c r="J81" s="54">
        <f>IF(ISBLANK('2013-14_data'!K206),"",'2013-14_data'!K206)</f>
        <v>2.4444444444444442E-2</v>
      </c>
      <c r="K81" s="54">
        <f>IF(ISBLANK('2013-14_data'!L206),"",'2013-14_data'!L206)</f>
        <v>9.7688888888888912E-3</v>
      </c>
      <c r="L81" s="54">
        <f>IF(ISBLANK('2013-14_data'!M206),"",'2013-14_data'!M206)</f>
        <v>2.2222222222222222E-3</v>
      </c>
      <c r="M81" s="54">
        <f>IF(ISBLANK('2013-14_data'!N206),"",'2013-14_data'!N206)</f>
        <v>1.3333333333333334E-2</v>
      </c>
      <c r="N81" s="54">
        <f>IF(ISBLANK('2013-14_data'!O206),"",'2013-14_data'!O206)</f>
        <v>6.6622222222222204E-3</v>
      </c>
      <c r="O81" s="54">
        <f>IF(ISBLANK('2013-14_data'!P206),"",'2013-14_data'!P206)</f>
        <v>1.1560000000000003E-2</v>
      </c>
      <c r="P81" s="54">
        <f>IF(ISBLANK('2013-14_data'!Q206),"",'2013-14_data'!Q206)</f>
        <v>1.4444444444444446E-2</v>
      </c>
      <c r="Q81" s="54">
        <f>IF(ISBLANK('2013-14_data'!R206),"",'2013-14_data'!R206)</f>
        <v>1.2635555555555558E-2</v>
      </c>
      <c r="R81" s="54">
        <f>IF(ISBLANK('2013-14_data'!S206),"",'2013-14_data'!S206)</f>
        <v>5.7111111111111086E-3</v>
      </c>
      <c r="S81" s="54" t="str">
        <f>IF(ISBLANK('2013-14_data'!T206),"",'2013-14_data'!T206)</f>
        <v/>
      </c>
      <c r="T81" s="54" t="str">
        <f>IF(ISBLANK('2013-14_data'!U206),"",'2013-14_data'!U206)</f>
        <v/>
      </c>
      <c r="U81" s="54" t="str">
        <f>IF(ISBLANK('2013-14_data'!V206),"",'2013-14_data'!V206)</f>
        <v/>
      </c>
      <c r="V81" s="16"/>
      <c r="W81" s="16"/>
      <c r="X81" s="17">
        <f>IF(E81&lt;&gt;"",-1*(E81-$D81),"")</f>
        <v>-1.8800000000000023E-3</v>
      </c>
      <c r="Y81" s="17">
        <f t="shared" ref="Y81:AN82" si="104">IF(F81&lt;&gt;"",-1*(F81-$D81),"")</f>
        <v>-1.0715555555555555E-2</v>
      </c>
      <c r="Z81" s="17">
        <f t="shared" si="104"/>
        <v>2.3866666666666697E-3</v>
      </c>
      <c r="AA81" s="17">
        <f t="shared" si="104"/>
        <v>4.0977777777777783E-3</v>
      </c>
      <c r="AB81" s="17">
        <f t="shared" si="104"/>
        <v>3.511111111111076E-4</v>
      </c>
      <c r="AC81" s="17">
        <f t="shared" si="104"/>
        <v>-1.8124444444444443E-2</v>
      </c>
      <c r="AD81" s="17">
        <f t="shared" si="104"/>
        <v>-3.4488888888888911E-3</v>
      </c>
      <c r="AE81" s="17">
        <f t="shared" si="104"/>
        <v>4.0977777777777783E-3</v>
      </c>
      <c r="AF81" s="17">
        <f t="shared" si="104"/>
        <v>-7.0133333333333341E-3</v>
      </c>
      <c r="AG81" s="17">
        <f t="shared" si="104"/>
        <v>-3.4222222222222033E-4</v>
      </c>
      <c r="AH81" s="17">
        <f t="shared" si="104"/>
        <v>-5.2400000000000025E-3</v>
      </c>
      <c r="AI81" s="17">
        <f t="shared" si="104"/>
        <v>-8.1244444444444446E-3</v>
      </c>
      <c r="AJ81" s="17">
        <f t="shared" si="104"/>
        <v>-6.3155555555555578E-3</v>
      </c>
      <c r="AK81" s="17">
        <f t="shared" si="104"/>
        <v>6.0888888888889145E-4</v>
      </c>
      <c r="AL81" s="17" t="str">
        <f t="shared" si="104"/>
        <v/>
      </c>
      <c r="AM81" s="17" t="str">
        <f t="shared" si="104"/>
        <v/>
      </c>
      <c r="AN81" s="17" t="str">
        <f t="shared" si="104"/>
        <v/>
      </c>
    </row>
    <row r="82" spans="1:40" ht="39.75" customHeight="1" x14ac:dyDescent="0.25">
      <c r="A82" s="66" t="str">
        <f>IF(ISBLANK('2013-14_data'!B209),"",'2013-14_data'!B209)</f>
        <v>Truancy Rate</v>
      </c>
      <c r="B82" s="110" t="str">
        <f>IF(ISBLANK('2013-14_data'!C209),"",'2013-14_data'!C209)</f>
        <v>2013</v>
      </c>
      <c r="C82" s="51">
        <f>IF(ISBLANK('2013-14_data'!D209),"",'2013-14_data'!D209)</f>
        <v>29.279508949945587</v>
      </c>
      <c r="D82" s="51">
        <f>IF(ISBLANK('2013-14_data'!E209),"",'2013-14_data'!E209)</f>
        <v>13.326499999999999</v>
      </c>
      <c r="E82" s="48">
        <f>IF(ISBLANK('2013-14_data'!F209),"",'2013-14_data'!F209)</f>
        <v>18.450000000000003</v>
      </c>
      <c r="F82" s="48">
        <f>IF(ISBLANK('2013-14_data'!G209),"",'2013-14_data'!G209)</f>
        <v>38.33</v>
      </c>
      <c r="G82" s="48">
        <f>IF(ISBLANK('2013-14_data'!H209),"",'2013-14_data'!H209)</f>
        <v>8.8499999999999943</v>
      </c>
      <c r="H82" s="48">
        <f>IF(ISBLANK('2013-14_data'!I209),"",'2013-14_data'!I209)</f>
        <v>5</v>
      </c>
      <c r="I82" s="48">
        <f>IF(ISBLANK('2013-14_data'!J209),"",'2013-14_data'!J209)</f>
        <v>13.430000000000007</v>
      </c>
      <c r="J82" s="48">
        <f>IF(ISBLANK('2013-14_data'!K209),"",'2013-14_data'!K209)</f>
        <v>55</v>
      </c>
      <c r="K82" s="48">
        <f>IF(ISBLANK('2013-14_data'!L209),"",'2013-14_data'!L209)</f>
        <v>21.980000000000004</v>
      </c>
      <c r="L82" s="48">
        <f>IF(ISBLANK('2013-14_data'!M209),"",'2013-14_data'!M209)</f>
        <v>5</v>
      </c>
      <c r="M82" s="48">
        <f>IF(ISBLANK('2013-14_data'!N209),"",'2013-14_data'!N209)</f>
        <v>30</v>
      </c>
      <c r="N82" s="48">
        <f>IF(ISBLANK('2013-14_data'!O209),"",'2013-14_data'!O209)</f>
        <v>14.989999999999995</v>
      </c>
      <c r="O82" s="48">
        <f>IF(ISBLANK('2013-14_data'!P209),"",'2013-14_data'!P209)</f>
        <v>26.010000000000005</v>
      </c>
      <c r="P82" s="48">
        <f>IF(ISBLANK('2013-14_data'!Q209),"",'2013-14_data'!Q209)</f>
        <v>32.5</v>
      </c>
      <c r="Q82" s="48">
        <f>IF(ISBLANK('2013-14_data'!R209),"",'2013-14_data'!R209)</f>
        <v>28.430000000000007</v>
      </c>
      <c r="R82" s="48">
        <f>IF(ISBLANK('2013-14_data'!S209),"",'2013-14_data'!S209)</f>
        <v>12.849999999999994</v>
      </c>
      <c r="S82" s="48" t="str">
        <f>IF(ISBLANK('2013-14_data'!T209),"",'2013-14_data'!T209)</f>
        <v/>
      </c>
      <c r="T82" s="48" t="str">
        <f>IF(ISBLANK('2013-14_data'!U209),"",'2013-14_data'!U209)</f>
        <v/>
      </c>
      <c r="U82" s="48" t="str">
        <f>IF(ISBLANK('2013-14_data'!V209),"",'2013-14_data'!V209)</f>
        <v/>
      </c>
      <c r="V82" s="16"/>
      <c r="W82" s="16"/>
      <c r="X82" s="17">
        <f>IF(E82&lt;&gt;"",-1*(E82-$D82),"")</f>
        <v>-5.1235000000000035</v>
      </c>
      <c r="Y82" s="17">
        <f t="shared" si="104"/>
        <v>-25.003499999999999</v>
      </c>
      <c r="Z82" s="17">
        <f t="shared" si="104"/>
        <v>4.476500000000005</v>
      </c>
      <c r="AA82" s="17">
        <f t="shared" si="104"/>
        <v>8.3264999999999993</v>
      </c>
      <c r="AB82" s="17">
        <f t="shared" si="104"/>
        <v>-0.10350000000000747</v>
      </c>
      <c r="AC82" s="17">
        <f t="shared" si="104"/>
        <v>-41.673500000000004</v>
      </c>
      <c r="AD82" s="17">
        <f t="shared" si="104"/>
        <v>-8.6535000000000046</v>
      </c>
      <c r="AE82" s="17">
        <f t="shared" si="104"/>
        <v>8.3264999999999993</v>
      </c>
      <c r="AF82" s="17">
        <f t="shared" si="104"/>
        <v>-16.673500000000001</v>
      </c>
      <c r="AG82" s="17">
        <f t="shared" si="104"/>
        <v>-1.6634999999999955</v>
      </c>
      <c r="AH82" s="17">
        <f t="shared" si="104"/>
        <v>-12.683500000000006</v>
      </c>
      <c r="AI82" s="17">
        <f t="shared" si="104"/>
        <v>-19.173500000000001</v>
      </c>
      <c r="AJ82" s="17">
        <f t="shared" si="104"/>
        <v>-15.103500000000007</v>
      </c>
      <c r="AK82" s="17">
        <f t="shared" si="104"/>
        <v>0.47650000000000503</v>
      </c>
      <c r="AL82" s="17" t="str">
        <f t="shared" si="104"/>
        <v/>
      </c>
      <c r="AM82" s="17" t="str">
        <f t="shared" si="104"/>
        <v/>
      </c>
      <c r="AN82" s="17" t="str">
        <f t="shared" si="104"/>
        <v/>
      </c>
    </row>
    <row r="83" spans="1:40" ht="36" hidden="1" customHeight="1" x14ac:dyDescent="0.25">
      <c r="A83" s="66" t="str">
        <f>IF(ISBLANK('2013-14_data'!B212),"",'2013-14_data'!B212)</f>
        <v>District Identified 22</v>
      </c>
      <c r="B83" s="113" t="str">
        <f>IF(ISBLANK('2013-14_data'!C212),"",'2013-14_data'!C212)</f>
        <v/>
      </c>
      <c r="C83" s="40" t="str">
        <f>IF(ISBLANK('2013-14_data'!D212),"",'2013-14_data'!D212)</f>
        <v/>
      </c>
      <c r="D83" s="40" t="str">
        <f>IF(ISBLANK('2013-14_data'!E212),"",'2013-14_data'!E212)</f>
        <v/>
      </c>
      <c r="E83" s="48" t="str">
        <f>IF(ISBLANK('2013-14_data'!F212),"",'2013-14_data'!F212)</f>
        <v/>
      </c>
      <c r="F83" s="48" t="str">
        <f>IF(ISBLANK('2013-14_data'!G212),"",'2013-14_data'!G212)</f>
        <v/>
      </c>
      <c r="G83" s="48" t="str">
        <f>IF(ISBLANK('2013-14_data'!H212),"",'2013-14_data'!H212)</f>
        <v/>
      </c>
      <c r="H83" s="48" t="str">
        <f>IF(ISBLANK('2013-14_data'!I212),"",'2013-14_data'!I212)</f>
        <v/>
      </c>
      <c r="I83" s="48" t="str">
        <f>IF(ISBLANK('2013-14_data'!J212),"",'2013-14_data'!J212)</f>
        <v/>
      </c>
      <c r="J83" s="48" t="str">
        <f>IF(ISBLANK('2013-14_data'!K212),"",'2013-14_data'!K212)</f>
        <v/>
      </c>
      <c r="K83" s="48" t="str">
        <f>IF(ISBLANK('2013-14_data'!L212),"",'2013-14_data'!L212)</f>
        <v/>
      </c>
      <c r="L83" s="48" t="str">
        <f>IF(ISBLANK('2013-14_data'!M212),"",'2013-14_data'!M212)</f>
        <v/>
      </c>
      <c r="M83" s="48" t="str">
        <f>IF(ISBLANK('2013-14_data'!N212),"",'2013-14_data'!N212)</f>
        <v/>
      </c>
      <c r="N83" s="48" t="str">
        <f>IF(ISBLANK('2013-14_data'!O212),"",'2013-14_data'!O212)</f>
        <v/>
      </c>
      <c r="O83" s="48" t="str">
        <f>IF(ISBLANK('2013-14_data'!P212),"",'2013-14_data'!P212)</f>
        <v/>
      </c>
      <c r="P83" s="48" t="str">
        <f>IF(ISBLANK('2013-14_data'!Q212),"",'2013-14_data'!Q212)</f>
        <v/>
      </c>
      <c r="Q83" s="48" t="str">
        <f>IF(ISBLANK('2013-14_data'!R212),"",'2013-14_data'!R212)</f>
        <v/>
      </c>
      <c r="R83" s="48" t="str">
        <f>IF(ISBLANK('2013-14_data'!S212),"",'2013-14_data'!S212)</f>
        <v/>
      </c>
      <c r="S83" s="48" t="str">
        <f>IF(ISBLANK('2013-14_data'!T212),"",'2013-14_data'!T212)</f>
        <v/>
      </c>
      <c r="T83" s="48" t="str">
        <f>IF(ISBLANK('2013-14_data'!U212),"",'2013-14_data'!U212)</f>
        <v/>
      </c>
      <c r="U83" s="48" t="str">
        <f>IF(ISBLANK('2013-14_data'!V212),"",'2013-14_data'!V212)</f>
        <v/>
      </c>
      <c r="V83" s="16"/>
      <c r="W83" s="16"/>
      <c r="X83" s="17" t="str">
        <f t="shared" ref="X83:AG85" si="105">IF(E83&lt;&gt;"",E83-$D83,"")</f>
        <v/>
      </c>
      <c r="Y83" s="17" t="str">
        <f t="shared" si="105"/>
        <v/>
      </c>
      <c r="Z83" s="17" t="str">
        <f t="shared" si="105"/>
        <v/>
      </c>
      <c r="AA83" s="17" t="str">
        <f t="shared" si="105"/>
        <v/>
      </c>
      <c r="AB83" s="17" t="str">
        <f t="shared" si="105"/>
        <v/>
      </c>
      <c r="AC83" s="17" t="str">
        <f t="shared" si="105"/>
        <v/>
      </c>
      <c r="AD83" s="17" t="str">
        <f t="shared" si="105"/>
        <v/>
      </c>
      <c r="AE83" s="17" t="str">
        <f t="shared" si="105"/>
        <v/>
      </c>
      <c r="AF83" s="17" t="str">
        <f t="shared" si="105"/>
        <v/>
      </c>
      <c r="AG83" s="17" t="str">
        <f t="shared" si="105"/>
        <v/>
      </c>
      <c r="AH83" s="17" t="str">
        <f t="shared" ref="AH83:AN85" si="106">IF(O83&lt;&gt;"",O83-$D83,"")</f>
        <v/>
      </c>
      <c r="AI83" s="17" t="str">
        <f t="shared" si="106"/>
        <v/>
      </c>
      <c r="AJ83" s="17" t="str">
        <f t="shared" si="106"/>
        <v/>
      </c>
      <c r="AK83" s="17" t="str">
        <f t="shared" si="106"/>
        <v/>
      </c>
      <c r="AL83" s="17" t="str">
        <f t="shared" si="106"/>
        <v/>
      </c>
      <c r="AM83" s="17" t="str">
        <f t="shared" si="106"/>
        <v/>
      </c>
      <c r="AN83" s="17" t="str">
        <f t="shared" si="106"/>
        <v/>
      </c>
    </row>
    <row r="84" spans="1:40" ht="36" hidden="1" customHeight="1" x14ac:dyDescent="0.25">
      <c r="A84" s="66" t="str">
        <f>IF(ISBLANK('2013-14_data'!B215),"",'2013-14_data'!B215)</f>
        <v>District Identified 23</v>
      </c>
      <c r="B84" s="113" t="str">
        <f>IF(ISBLANK('2013-14_data'!C215),"",'2013-14_data'!C215)</f>
        <v/>
      </c>
      <c r="C84" s="40" t="str">
        <f>IF(ISBLANK('2013-14_data'!D215),"",'2013-14_data'!D215)</f>
        <v/>
      </c>
      <c r="D84" s="40" t="str">
        <f>IF(ISBLANK('2013-14_data'!E215),"",'2013-14_data'!E215)</f>
        <v/>
      </c>
      <c r="E84" s="48" t="str">
        <f>IF(ISBLANK('2013-14_data'!F215),"",'2013-14_data'!F215)</f>
        <v/>
      </c>
      <c r="F84" s="48" t="str">
        <f>IF(ISBLANK('2013-14_data'!G215),"",'2013-14_data'!G215)</f>
        <v/>
      </c>
      <c r="G84" s="48" t="str">
        <f>IF(ISBLANK('2013-14_data'!H215),"",'2013-14_data'!H215)</f>
        <v/>
      </c>
      <c r="H84" s="48" t="str">
        <f>IF(ISBLANK('2013-14_data'!I215),"",'2013-14_data'!I215)</f>
        <v/>
      </c>
      <c r="I84" s="48" t="str">
        <f>IF(ISBLANK('2013-14_data'!J215),"",'2013-14_data'!J215)</f>
        <v/>
      </c>
      <c r="J84" s="48" t="str">
        <f>IF(ISBLANK('2013-14_data'!K215),"",'2013-14_data'!K215)</f>
        <v/>
      </c>
      <c r="K84" s="48" t="str">
        <f>IF(ISBLANK('2013-14_data'!L215),"",'2013-14_data'!L215)</f>
        <v/>
      </c>
      <c r="L84" s="48" t="str">
        <f>IF(ISBLANK('2013-14_data'!M215),"",'2013-14_data'!M215)</f>
        <v/>
      </c>
      <c r="M84" s="48" t="str">
        <f>IF(ISBLANK('2013-14_data'!N215),"",'2013-14_data'!N215)</f>
        <v/>
      </c>
      <c r="N84" s="48" t="str">
        <f>IF(ISBLANK('2013-14_data'!O215),"",'2013-14_data'!O215)</f>
        <v/>
      </c>
      <c r="O84" s="48" t="str">
        <f>IF(ISBLANK('2013-14_data'!P215),"",'2013-14_data'!P215)</f>
        <v/>
      </c>
      <c r="P84" s="48" t="str">
        <f>IF(ISBLANK('2013-14_data'!Q215),"",'2013-14_data'!Q215)</f>
        <v/>
      </c>
      <c r="Q84" s="48" t="str">
        <f>IF(ISBLANK('2013-14_data'!R215),"",'2013-14_data'!R215)</f>
        <v/>
      </c>
      <c r="R84" s="48" t="str">
        <f>IF(ISBLANK('2013-14_data'!S215),"",'2013-14_data'!S215)</f>
        <v/>
      </c>
      <c r="S84" s="48" t="str">
        <f>IF(ISBLANK('2013-14_data'!T215),"",'2013-14_data'!T215)</f>
        <v/>
      </c>
      <c r="T84" s="48" t="str">
        <f>IF(ISBLANK('2013-14_data'!U215),"",'2013-14_data'!U215)</f>
        <v/>
      </c>
      <c r="U84" s="48" t="str">
        <f>IF(ISBLANK('2013-14_data'!V215),"",'2013-14_data'!V215)</f>
        <v/>
      </c>
      <c r="V84" s="16"/>
      <c r="W84" s="16"/>
      <c r="X84" s="17" t="str">
        <f t="shared" si="105"/>
        <v/>
      </c>
      <c r="Y84" s="17" t="str">
        <f t="shared" si="105"/>
        <v/>
      </c>
      <c r="Z84" s="17" t="str">
        <f t="shared" si="105"/>
        <v/>
      </c>
      <c r="AA84" s="17" t="str">
        <f t="shared" si="105"/>
        <v/>
      </c>
      <c r="AB84" s="17" t="str">
        <f t="shared" si="105"/>
        <v/>
      </c>
      <c r="AC84" s="17" t="str">
        <f t="shared" si="105"/>
        <v/>
      </c>
      <c r="AD84" s="17" t="str">
        <f t="shared" si="105"/>
        <v/>
      </c>
      <c r="AE84" s="17" t="str">
        <f t="shared" si="105"/>
        <v/>
      </c>
      <c r="AF84" s="17" t="str">
        <f t="shared" si="105"/>
        <v/>
      </c>
      <c r="AG84" s="17" t="str">
        <f t="shared" si="105"/>
        <v/>
      </c>
      <c r="AH84" s="17" t="str">
        <f t="shared" si="106"/>
        <v/>
      </c>
      <c r="AI84" s="17" t="str">
        <f t="shared" si="106"/>
        <v/>
      </c>
      <c r="AJ84" s="17" t="str">
        <f t="shared" si="106"/>
        <v/>
      </c>
      <c r="AK84" s="17" t="str">
        <f t="shared" si="106"/>
        <v/>
      </c>
      <c r="AL84" s="17" t="str">
        <f t="shared" si="106"/>
        <v/>
      </c>
      <c r="AM84" s="17" t="str">
        <f t="shared" si="106"/>
        <v/>
      </c>
      <c r="AN84" s="17" t="str">
        <f t="shared" si="106"/>
        <v/>
      </c>
    </row>
    <row r="85" spans="1:40" ht="36" hidden="1" customHeight="1" x14ac:dyDescent="0.25">
      <c r="A85" s="66" t="str">
        <f>IF(ISBLANK('2013-14_data'!B218),"",'2013-14_data'!B218)</f>
        <v>District Identified 24</v>
      </c>
      <c r="B85" s="113" t="str">
        <f>IF(ISBLANK('2013-14_data'!C218),"",'2013-14_data'!C218)</f>
        <v/>
      </c>
      <c r="C85" s="40" t="str">
        <f>IF(ISBLANK('2013-14_data'!D218),"",'2013-14_data'!D218)</f>
        <v/>
      </c>
      <c r="D85" s="40" t="str">
        <f>IF(ISBLANK('2013-14_data'!E218),"",'2013-14_data'!E218)</f>
        <v/>
      </c>
      <c r="E85" s="48" t="str">
        <f>IF(ISBLANK('2013-14_data'!F218),"",'2013-14_data'!F218)</f>
        <v/>
      </c>
      <c r="F85" s="48" t="str">
        <f>IF(ISBLANK('2013-14_data'!G218),"",'2013-14_data'!G218)</f>
        <v/>
      </c>
      <c r="G85" s="48" t="str">
        <f>IF(ISBLANK('2013-14_data'!H218),"",'2013-14_data'!H218)</f>
        <v/>
      </c>
      <c r="H85" s="48" t="str">
        <f>IF(ISBLANK('2013-14_data'!I218),"",'2013-14_data'!I218)</f>
        <v/>
      </c>
      <c r="I85" s="48" t="str">
        <f>IF(ISBLANK('2013-14_data'!J218),"",'2013-14_data'!J218)</f>
        <v/>
      </c>
      <c r="J85" s="48" t="str">
        <f>IF(ISBLANK('2013-14_data'!K218),"",'2013-14_data'!K218)</f>
        <v/>
      </c>
      <c r="K85" s="48" t="str">
        <f>IF(ISBLANK('2013-14_data'!L218),"",'2013-14_data'!L218)</f>
        <v/>
      </c>
      <c r="L85" s="48" t="str">
        <f>IF(ISBLANK('2013-14_data'!M218),"",'2013-14_data'!M218)</f>
        <v/>
      </c>
      <c r="M85" s="48" t="str">
        <f>IF(ISBLANK('2013-14_data'!N218),"",'2013-14_data'!N218)</f>
        <v/>
      </c>
      <c r="N85" s="48" t="str">
        <f>IF(ISBLANK('2013-14_data'!O218),"",'2013-14_data'!O218)</f>
        <v/>
      </c>
      <c r="O85" s="48" t="str">
        <f>IF(ISBLANK('2013-14_data'!P218),"",'2013-14_data'!P218)</f>
        <v/>
      </c>
      <c r="P85" s="48" t="str">
        <f>IF(ISBLANK('2013-14_data'!Q218),"",'2013-14_data'!Q218)</f>
        <v/>
      </c>
      <c r="Q85" s="48" t="str">
        <f>IF(ISBLANK('2013-14_data'!R218),"",'2013-14_data'!R218)</f>
        <v/>
      </c>
      <c r="R85" s="48" t="str">
        <f>IF(ISBLANK('2013-14_data'!S218),"",'2013-14_data'!S218)</f>
        <v/>
      </c>
      <c r="S85" s="48" t="str">
        <f>IF(ISBLANK('2013-14_data'!T218),"",'2013-14_data'!T218)</f>
        <v/>
      </c>
      <c r="T85" s="48" t="str">
        <f>IF(ISBLANK('2013-14_data'!U218),"",'2013-14_data'!U218)</f>
        <v/>
      </c>
      <c r="U85" s="48" t="str">
        <f>IF(ISBLANK('2013-14_data'!V218),"",'2013-14_data'!V218)</f>
        <v/>
      </c>
      <c r="V85" s="16"/>
      <c r="W85" s="16"/>
      <c r="X85" s="17" t="str">
        <f t="shared" si="105"/>
        <v/>
      </c>
      <c r="Y85" s="17" t="str">
        <f t="shared" si="105"/>
        <v/>
      </c>
      <c r="Z85" s="17" t="str">
        <f t="shared" si="105"/>
        <v/>
      </c>
      <c r="AA85" s="17" t="str">
        <f t="shared" si="105"/>
        <v/>
      </c>
      <c r="AB85" s="17" t="str">
        <f t="shared" si="105"/>
        <v/>
      </c>
      <c r="AC85" s="17" t="str">
        <f t="shared" si="105"/>
        <v/>
      </c>
      <c r="AD85" s="17" t="str">
        <f t="shared" si="105"/>
        <v/>
      </c>
      <c r="AE85" s="17" t="str">
        <f t="shared" si="105"/>
        <v/>
      </c>
      <c r="AF85" s="17" t="str">
        <f t="shared" si="105"/>
        <v/>
      </c>
      <c r="AG85" s="17" t="str">
        <f t="shared" si="105"/>
        <v/>
      </c>
      <c r="AH85" s="17" t="str">
        <f t="shared" si="106"/>
        <v/>
      </c>
      <c r="AI85" s="17" t="str">
        <f t="shared" si="106"/>
        <v/>
      </c>
      <c r="AJ85" s="17" t="str">
        <f t="shared" si="106"/>
        <v/>
      </c>
      <c r="AK85" s="17" t="str">
        <f t="shared" si="106"/>
        <v/>
      </c>
      <c r="AL85" s="17" t="str">
        <f t="shared" si="106"/>
        <v/>
      </c>
      <c r="AM85" s="17" t="str">
        <f t="shared" si="106"/>
        <v/>
      </c>
      <c r="AN85" s="17" t="str">
        <f t="shared" si="106"/>
        <v/>
      </c>
    </row>
  </sheetData>
  <conditionalFormatting sqref="E79:U79 E35:U35 E6:U6 E18:U18 E25:U25 E53:U53 E64:U64 E70:U70">
    <cfRule type="iconSet" priority="45">
      <iconSet showValue="0">
        <cfvo type="percent" val="0"/>
        <cfvo type="num" val="0.5" gte="0"/>
        <cfvo type="num" val="1"/>
      </iconSet>
    </cfRule>
  </conditionalFormatting>
  <conditionalFormatting sqref="E19:U24 E54:U62 E80:U85 E71:U78 E65:U69 E36:U52 E26:U33 E7:U17">
    <cfRule type="expression" dxfId="51" priority="2">
      <formula>X7&lt;0</formula>
    </cfRule>
  </conditionalFormatting>
  <pageMargins left="0.25" right="0.25" top="0.6" bottom="0.6" header="0.3" footer="0.3"/>
  <pageSetup scale="94" fitToHeight="0" orientation="landscape" cellComments="atEnd" r:id="rId1"/>
  <headerFooter>
    <oddHeader>&amp;C&amp;16Sample Unified FY2013-14</oddHeader>
    <oddFooter>Page &amp;P of &amp;N</oddFooter>
  </headerFooter>
  <legacyDrawing r:id="rId2"/>
  <extLst>
    <ext xmlns:x14="http://schemas.microsoft.com/office/spreadsheetml/2009/9/main" uri="{05C60535-1F16-4fd2-B633-F4F36F0B64E0}">
      <x14:sparklineGroups xmlns:xm="http://schemas.microsoft.com/office/excel/2006/main">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'2013-14_data'!E216:E218</xm:f>
              <xm:sqref>D85</xm:sqref>
            </x14:sparkline>
            <x14:sparkline>
              <xm:f>'2013-14_data'!F216:F218</xm:f>
              <xm:sqref>E85</xm:sqref>
            </x14:sparkline>
            <x14:sparkline>
              <xm:f>'2013-14_data'!G216:G218</xm:f>
              <xm:sqref>F85</xm:sqref>
            </x14:sparkline>
            <x14:sparkline>
              <xm:f>'2013-14_data'!H216:H218</xm:f>
              <xm:sqref>G85</xm:sqref>
            </x14:sparkline>
            <x14:sparkline>
              <xm:f>'2013-14_data'!I216:I218</xm:f>
              <xm:sqref>H85</xm:sqref>
            </x14:sparkline>
            <x14:sparkline>
              <xm:f>'2013-14_data'!J216:J218</xm:f>
              <xm:sqref>I85</xm:sqref>
            </x14:sparkline>
            <x14:sparkline>
              <xm:f>'2013-14_data'!K216:K218</xm:f>
              <xm:sqref>J85</xm:sqref>
            </x14:sparkline>
            <x14:sparkline>
              <xm:f>'2013-14_data'!L216:L218</xm:f>
              <xm:sqref>K85</xm:sqref>
            </x14:sparkline>
            <x14:sparkline>
              <xm:f>'2013-14_data'!M216:M218</xm:f>
              <xm:sqref>L85</xm:sqref>
            </x14:sparkline>
            <x14:sparkline>
              <xm:f>'2013-14_data'!N216:N218</xm:f>
              <xm:sqref>M85</xm:sqref>
            </x14:sparkline>
            <x14:sparkline>
              <xm:f>'2013-14_data'!O216:O218</xm:f>
              <xm:sqref>N85</xm:sqref>
            </x14:sparkline>
            <x14:sparkline>
              <xm:f>'2013-14_data'!P216:P218</xm:f>
              <xm:sqref>O85</xm:sqref>
            </x14:sparkline>
            <x14:sparkline>
              <xm:f>'2013-14_data'!Q216:Q218</xm:f>
              <xm:sqref>P85</xm:sqref>
            </x14:sparkline>
            <x14:sparkline>
              <xm:f>'2013-14_data'!R216:R218</xm:f>
              <xm:sqref>Q85</xm:sqref>
            </x14:sparkline>
            <x14:sparkline>
              <xm:f>'2013-14_data'!S216:S218</xm:f>
              <xm:sqref>R85</xm:sqref>
            </x14:sparkline>
            <x14:sparkline>
              <xm:f>'2013-14_data'!E204:E206</xm:f>
              <xm:sqref>D81</xm:sqref>
            </x14:sparkline>
            <x14:sparkline>
              <xm:f>'2013-14_data'!F204:F206</xm:f>
              <xm:sqref>E81</xm:sqref>
            </x14:sparkline>
            <x14:sparkline>
              <xm:f>'2013-14_data'!G204:G206</xm:f>
              <xm:sqref>F81</xm:sqref>
            </x14:sparkline>
            <x14:sparkline>
              <xm:f>'2013-14_data'!H204:H206</xm:f>
              <xm:sqref>G81</xm:sqref>
            </x14:sparkline>
            <x14:sparkline>
              <xm:f>'2013-14_data'!I204:I206</xm:f>
              <xm:sqref>H81</xm:sqref>
            </x14:sparkline>
            <x14:sparkline>
              <xm:f>'2013-14_data'!J204:J206</xm:f>
              <xm:sqref>I81</xm:sqref>
            </x14:sparkline>
            <x14:sparkline>
              <xm:f>'2013-14_data'!K204:K206</xm:f>
              <xm:sqref>J81</xm:sqref>
            </x14:sparkline>
            <x14:sparkline>
              <xm:f>'2013-14_data'!L204:L206</xm:f>
              <xm:sqref>K81</xm:sqref>
            </x14:sparkline>
            <x14:sparkline>
              <xm:f>'2013-14_data'!M204:M206</xm:f>
              <xm:sqref>L81</xm:sqref>
            </x14:sparkline>
            <x14:sparkline>
              <xm:f>'2013-14_data'!N204:N206</xm:f>
              <xm:sqref>M81</xm:sqref>
            </x14:sparkline>
            <x14:sparkline>
              <xm:f>'2013-14_data'!O204:O206</xm:f>
              <xm:sqref>N81</xm:sqref>
            </x14:sparkline>
            <x14:sparkline>
              <xm:f>'2013-14_data'!P204:P206</xm:f>
              <xm:sqref>O81</xm:sqref>
            </x14:sparkline>
            <x14:sparkline>
              <xm:f>'2013-14_data'!Q204:Q206</xm:f>
              <xm:sqref>P81</xm:sqref>
            </x14:sparkline>
            <x14:sparkline>
              <xm:f>'2013-14_data'!R204:R206</xm:f>
              <xm:sqref>Q81</xm:sqref>
            </x14:sparkline>
            <x14:sparkline>
              <xm:f>'2013-14_data'!S204:S206</xm:f>
              <xm:sqref>R81</xm:sqref>
            </x14:sparkline>
            <x14:sparkline>
              <xm:f>'2013-14_data'!E201:E203</xm:f>
              <xm:sqref>D80</xm:sqref>
            </x14:sparkline>
            <x14:sparkline>
              <xm:f>'2013-14_data'!F201:F203</xm:f>
              <xm:sqref>E80</xm:sqref>
            </x14:sparkline>
            <x14:sparkline>
              <xm:f>'2013-14_data'!G201:G203</xm:f>
              <xm:sqref>F80</xm:sqref>
            </x14:sparkline>
            <x14:sparkline>
              <xm:f>'2013-14_data'!H201:H203</xm:f>
              <xm:sqref>G80</xm:sqref>
            </x14:sparkline>
            <x14:sparkline>
              <xm:f>'2013-14_data'!I201:I203</xm:f>
              <xm:sqref>H80</xm:sqref>
            </x14:sparkline>
            <x14:sparkline>
              <xm:f>'2013-14_data'!J201:J203</xm:f>
              <xm:sqref>I80</xm:sqref>
            </x14:sparkline>
            <x14:sparkline>
              <xm:f>'2013-14_data'!K201:K203</xm:f>
              <xm:sqref>J80</xm:sqref>
            </x14:sparkline>
            <x14:sparkline>
              <xm:f>'2013-14_data'!L201:L203</xm:f>
              <xm:sqref>K80</xm:sqref>
            </x14:sparkline>
            <x14:sparkline>
              <xm:f>'2013-14_data'!M201:M203</xm:f>
              <xm:sqref>L80</xm:sqref>
            </x14:sparkline>
            <x14:sparkline>
              <xm:f>'2013-14_data'!N201:N203</xm:f>
              <xm:sqref>M80</xm:sqref>
            </x14:sparkline>
            <x14:sparkline>
              <xm:f>'2013-14_data'!O201:O203</xm:f>
              <xm:sqref>N80</xm:sqref>
            </x14:sparkline>
            <x14:sparkline>
              <xm:f>'2013-14_data'!P201:P203</xm:f>
              <xm:sqref>O80</xm:sqref>
            </x14:sparkline>
            <x14:sparkline>
              <xm:f>'2013-14_data'!Q201:Q203</xm:f>
              <xm:sqref>P80</xm:sqref>
            </x14:sparkline>
            <x14:sparkline>
              <xm:f>'2013-14_data'!R201:R203</xm:f>
              <xm:sqref>Q80</xm:sqref>
            </x14:sparkline>
            <x14:sparkline>
              <xm:f>'2013-14_data'!S201:S203</xm:f>
              <xm:sqref>R80</xm:sqref>
            </x14:sparkline>
            <x14:sparkline>
              <xm:f>'2013-14_data'!E189:E191</xm:f>
              <xm:sqref>D75</xm:sqref>
            </x14:sparkline>
            <x14:sparkline>
              <xm:f>'2013-14_data'!F189:F191</xm:f>
              <xm:sqref>E75</xm:sqref>
            </x14:sparkline>
            <x14:sparkline>
              <xm:f>'2013-14_data'!G189:G191</xm:f>
              <xm:sqref>F75</xm:sqref>
            </x14:sparkline>
            <x14:sparkline>
              <xm:f>'2013-14_data'!H189:H191</xm:f>
              <xm:sqref>G75</xm:sqref>
            </x14:sparkline>
            <x14:sparkline>
              <xm:f>'2013-14_data'!I189:I191</xm:f>
              <xm:sqref>H75</xm:sqref>
            </x14:sparkline>
            <x14:sparkline>
              <xm:f>'2013-14_data'!J189:J191</xm:f>
              <xm:sqref>I75</xm:sqref>
            </x14:sparkline>
            <x14:sparkline>
              <xm:f>'2013-14_data'!K189:K191</xm:f>
              <xm:sqref>J75</xm:sqref>
            </x14:sparkline>
            <x14:sparkline>
              <xm:f>'2013-14_data'!L189:L191</xm:f>
              <xm:sqref>K75</xm:sqref>
            </x14:sparkline>
            <x14:sparkline>
              <xm:f>'2013-14_data'!M189:M191</xm:f>
              <xm:sqref>L75</xm:sqref>
            </x14:sparkline>
            <x14:sparkline>
              <xm:f>'2013-14_data'!N189:N191</xm:f>
              <xm:sqref>M75</xm:sqref>
            </x14:sparkline>
            <x14:sparkline>
              <xm:f>'2013-14_data'!O189:O191</xm:f>
              <xm:sqref>N75</xm:sqref>
            </x14:sparkline>
            <x14:sparkline>
              <xm:f>'2013-14_data'!P189:P191</xm:f>
              <xm:sqref>O75</xm:sqref>
            </x14:sparkline>
            <x14:sparkline>
              <xm:f>'2013-14_data'!Q189:Q191</xm:f>
              <xm:sqref>P75</xm:sqref>
            </x14:sparkline>
            <x14:sparkline>
              <xm:f>'2013-14_data'!R189:R191</xm:f>
              <xm:sqref>Q75</xm:sqref>
            </x14:sparkline>
            <x14:sparkline>
              <xm:f>'2013-14_data'!S189:S191</xm:f>
              <xm:sqref>R75</xm:sqref>
            </x14:sparkline>
            <x14:sparkline>
              <xm:f>'2013-14_data'!E186:E188</xm:f>
              <xm:sqref>D74</xm:sqref>
            </x14:sparkline>
            <x14:sparkline>
              <xm:f>'2013-14_data'!F186:F188</xm:f>
              <xm:sqref>E74</xm:sqref>
            </x14:sparkline>
            <x14:sparkline>
              <xm:f>'2013-14_data'!G186:G188</xm:f>
              <xm:sqref>F74</xm:sqref>
            </x14:sparkline>
            <x14:sparkline>
              <xm:f>'2013-14_data'!H186:H188</xm:f>
              <xm:sqref>G74</xm:sqref>
            </x14:sparkline>
            <x14:sparkline>
              <xm:f>'2013-14_data'!I186:I188</xm:f>
              <xm:sqref>H74</xm:sqref>
            </x14:sparkline>
            <x14:sparkline>
              <xm:f>'2013-14_data'!J186:J188</xm:f>
              <xm:sqref>I74</xm:sqref>
            </x14:sparkline>
            <x14:sparkline>
              <xm:f>'2013-14_data'!K186:K188</xm:f>
              <xm:sqref>J74</xm:sqref>
            </x14:sparkline>
            <x14:sparkline>
              <xm:f>'2013-14_data'!L186:L188</xm:f>
              <xm:sqref>K74</xm:sqref>
            </x14:sparkline>
            <x14:sparkline>
              <xm:f>'2013-14_data'!M186:M188</xm:f>
              <xm:sqref>L74</xm:sqref>
            </x14:sparkline>
            <x14:sparkline>
              <xm:f>'2013-14_data'!N186:N188</xm:f>
              <xm:sqref>M74</xm:sqref>
            </x14:sparkline>
            <x14:sparkline>
              <xm:f>'2013-14_data'!O186:O188</xm:f>
              <xm:sqref>N74</xm:sqref>
            </x14:sparkline>
            <x14:sparkline>
              <xm:f>'2013-14_data'!P186:P188</xm:f>
              <xm:sqref>O74</xm:sqref>
            </x14:sparkline>
            <x14:sparkline>
              <xm:f>'2013-14_data'!Q186:Q188</xm:f>
              <xm:sqref>P74</xm:sqref>
            </x14:sparkline>
            <x14:sparkline>
              <xm:f>'2013-14_data'!R186:R188</xm:f>
              <xm:sqref>Q74</xm:sqref>
            </x14:sparkline>
            <x14:sparkline>
              <xm:f>'2013-14_data'!S186:S188</xm:f>
              <xm:sqref>R74</xm:sqref>
            </x14:sparkline>
            <x14:sparkline>
              <xm:f>'2013-14_data'!E183:E185</xm:f>
              <xm:sqref>D73</xm:sqref>
            </x14:sparkline>
            <x14:sparkline>
              <xm:f>'2013-14_data'!F183:F185</xm:f>
              <xm:sqref>E73</xm:sqref>
            </x14:sparkline>
            <x14:sparkline>
              <xm:f>'2013-14_data'!G183:G185</xm:f>
              <xm:sqref>F73</xm:sqref>
            </x14:sparkline>
            <x14:sparkline>
              <xm:f>'2013-14_data'!H183:H185</xm:f>
              <xm:sqref>G73</xm:sqref>
            </x14:sparkline>
            <x14:sparkline>
              <xm:f>'2013-14_data'!I183:I185</xm:f>
              <xm:sqref>H73</xm:sqref>
            </x14:sparkline>
            <x14:sparkline>
              <xm:f>'2013-14_data'!J183:J185</xm:f>
              <xm:sqref>I73</xm:sqref>
            </x14:sparkline>
            <x14:sparkline>
              <xm:f>'2013-14_data'!K183:K185</xm:f>
              <xm:sqref>J73</xm:sqref>
            </x14:sparkline>
            <x14:sparkline>
              <xm:f>'2013-14_data'!L183:L185</xm:f>
              <xm:sqref>K73</xm:sqref>
            </x14:sparkline>
            <x14:sparkline>
              <xm:f>'2013-14_data'!M183:M185</xm:f>
              <xm:sqref>L73</xm:sqref>
            </x14:sparkline>
            <x14:sparkline>
              <xm:f>'2013-14_data'!N183:N185</xm:f>
              <xm:sqref>M73</xm:sqref>
            </x14:sparkline>
            <x14:sparkline>
              <xm:f>'2013-14_data'!O183:O185</xm:f>
              <xm:sqref>N73</xm:sqref>
            </x14:sparkline>
            <x14:sparkline>
              <xm:f>'2013-14_data'!P183:P185</xm:f>
              <xm:sqref>O73</xm:sqref>
            </x14:sparkline>
            <x14:sparkline>
              <xm:f>'2013-14_data'!Q183:Q185</xm:f>
              <xm:sqref>P73</xm:sqref>
            </x14:sparkline>
            <x14:sparkline>
              <xm:f>'2013-14_data'!R183:R185</xm:f>
              <xm:sqref>Q73</xm:sqref>
            </x14:sparkline>
            <x14:sparkline>
              <xm:f>'2013-14_data'!S183:S185</xm:f>
              <xm:sqref>R73</xm:sqref>
            </x14:sparkline>
            <x14:sparkline>
              <xm:f>'2013-14_data'!E180:E182</xm:f>
              <xm:sqref>D72</xm:sqref>
            </x14:sparkline>
            <x14:sparkline>
              <xm:f>'2013-14_data'!F180:F182</xm:f>
              <xm:sqref>E72</xm:sqref>
            </x14:sparkline>
            <x14:sparkline>
              <xm:f>'2013-14_data'!G180:G182</xm:f>
              <xm:sqref>F72</xm:sqref>
            </x14:sparkline>
            <x14:sparkline>
              <xm:f>'2013-14_data'!H180:H182</xm:f>
              <xm:sqref>G72</xm:sqref>
            </x14:sparkline>
            <x14:sparkline>
              <xm:f>'2013-14_data'!I180:I182</xm:f>
              <xm:sqref>H72</xm:sqref>
            </x14:sparkline>
            <x14:sparkline>
              <xm:f>'2013-14_data'!J180:J182</xm:f>
              <xm:sqref>I72</xm:sqref>
            </x14:sparkline>
            <x14:sparkline>
              <xm:f>'2013-14_data'!K180:K182</xm:f>
              <xm:sqref>J72</xm:sqref>
            </x14:sparkline>
            <x14:sparkline>
              <xm:f>'2013-14_data'!L180:L182</xm:f>
              <xm:sqref>K72</xm:sqref>
            </x14:sparkline>
            <x14:sparkline>
              <xm:f>'2013-14_data'!M180:M182</xm:f>
              <xm:sqref>L72</xm:sqref>
            </x14:sparkline>
            <x14:sparkline>
              <xm:f>'2013-14_data'!N180:N182</xm:f>
              <xm:sqref>M72</xm:sqref>
            </x14:sparkline>
            <x14:sparkline>
              <xm:f>'2013-14_data'!O180:O182</xm:f>
              <xm:sqref>N72</xm:sqref>
            </x14:sparkline>
            <x14:sparkline>
              <xm:f>'2013-14_data'!P180:P182</xm:f>
              <xm:sqref>O72</xm:sqref>
            </x14:sparkline>
            <x14:sparkline>
              <xm:f>'2013-14_data'!Q180:Q182</xm:f>
              <xm:sqref>P72</xm:sqref>
            </x14:sparkline>
            <x14:sparkline>
              <xm:f>'2013-14_data'!R180:R182</xm:f>
              <xm:sqref>Q72</xm:sqref>
            </x14:sparkline>
            <x14:sparkline>
              <xm:f>'2013-14_data'!S180:S182</xm:f>
              <xm:sqref>R72</xm:sqref>
            </x14:sparkline>
            <x14:sparkline>
              <xm:f>'2013-14_data'!E177:E179</xm:f>
              <xm:sqref>D71</xm:sqref>
            </x14:sparkline>
            <x14:sparkline>
              <xm:f>'2013-14_data'!F177:F179</xm:f>
              <xm:sqref>E71</xm:sqref>
            </x14:sparkline>
            <x14:sparkline>
              <xm:f>'2013-14_data'!G177:G179</xm:f>
              <xm:sqref>F71</xm:sqref>
            </x14:sparkline>
            <x14:sparkline>
              <xm:f>'2013-14_data'!H177:H179</xm:f>
              <xm:sqref>G71</xm:sqref>
            </x14:sparkline>
            <x14:sparkline>
              <xm:f>'2013-14_data'!I177:I179</xm:f>
              <xm:sqref>H71</xm:sqref>
            </x14:sparkline>
            <x14:sparkline>
              <xm:f>'2013-14_data'!J177:J179</xm:f>
              <xm:sqref>I71</xm:sqref>
            </x14:sparkline>
            <x14:sparkline>
              <xm:f>'2013-14_data'!K177:K179</xm:f>
              <xm:sqref>J71</xm:sqref>
            </x14:sparkline>
            <x14:sparkline>
              <xm:f>'2013-14_data'!L177:L179</xm:f>
              <xm:sqref>K71</xm:sqref>
            </x14:sparkline>
            <x14:sparkline>
              <xm:f>'2013-14_data'!M177:M179</xm:f>
              <xm:sqref>L71</xm:sqref>
            </x14:sparkline>
            <x14:sparkline>
              <xm:f>'2013-14_data'!N177:N179</xm:f>
              <xm:sqref>M71</xm:sqref>
            </x14:sparkline>
            <x14:sparkline>
              <xm:f>'2013-14_data'!O177:O179</xm:f>
              <xm:sqref>N71</xm:sqref>
            </x14:sparkline>
            <x14:sparkline>
              <xm:f>'2013-14_data'!P177:P179</xm:f>
              <xm:sqref>O71</xm:sqref>
            </x14:sparkline>
            <x14:sparkline>
              <xm:f>'2013-14_data'!Q177:Q179</xm:f>
              <xm:sqref>P71</xm:sqref>
            </x14:sparkline>
            <x14:sparkline>
              <xm:f>'2013-14_data'!R177:R179</xm:f>
              <xm:sqref>Q71</xm:sqref>
            </x14:sparkline>
            <x14:sparkline>
              <xm:f>'2013-14_data'!S177:S179</xm:f>
              <xm:sqref>R71</xm:sqref>
            </x14:sparkline>
            <x14:sparkline>
              <xm:f>'2013-14_data'!E165:E167</xm:f>
              <xm:sqref>D66</xm:sqref>
            </x14:sparkline>
            <x14:sparkline>
              <xm:f>'2013-14_data'!F165:F167</xm:f>
              <xm:sqref>E66</xm:sqref>
            </x14:sparkline>
            <x14:sparkline>
              <xm:f>'2013-14_data'!G165:G167</xm:f>
              <xm:sqref>F66</xm:sqref>
            </x14:sparkline>
            <x14:sparkline>
              <xm:f>'2013-14_data'!H165:H167</xm:f>
              <xm:sqref>G66</xm:sqref>
            </x14:sparkline>
            <x14:sparkline>
              <xm:f>'2013-14_data'!I165:I167</xm:f>
              <xm:sqref>H66</xm:sqref>
            </x14:sparkline>
            <x14:sparkline>
              <xm:f>'2013-14_data'!J165:J167</xm:f>
              <xm:sqref>I66</xm:sqref>
            </x14:sparkline>
            <x14:sparkline>
              <xm:f>'2013-14_data'!K165:K167</xm:f>
              <xm:sqref>J66</xm:sqref>
            </x14:sparkline>
            <x14:sparkline>
              <xm:f>'2013-14_data'!L165:L167</xm:f>
              <xm:sqref>K66</xm:sqref>
            </x14:sparkline>
            <x14:sparkline>
              <xm:f>'2013-14_data'!M165:M167</xm:f>
              <xm:sqref>L66</xm:sqref>
            </x14:sparkline>
            <x14:sparkline>
              <xm:f>'2013-14_data'!N165:N167</xm:f>
              <xm:sqref>M66</xm:sqref>
            </x14:sparkline>
            <x14:sparkline>
              <xm:f>'2013-14_data'!O165:O167</xm:f>
              <xm:sqref>N66</xm:sqref>
            </x14:sparkline>
            <x14:sparkline>
              <xm:f>'2013-14_data'!P165:P167</xm:f>
              <xm:sqref>O66</xm:sqref>
            </x14:sparkline>
            <x14:sparkline>
              <xm:f>'2013-14_data'!Q165:Q167</xm:f>
              <xm:sqref>P66</xm:sqref>
            </x14:sparkline>
            <x14:sparkline>
              <xm:f>'2013-14_data'!R165:R167</xm:f>
              <xm:sqref>Q66</xm:sqref>
            </x14:sparkline>
            <x14:sparkline>
              <xm:f>'2013-14_data'!S165:S167</xm:f>
              <xm:sqref>R66</xm:sqref>
            </x14:sparkline>
            <x14:sparkline>
              <xm:f>'2013-14_data'!E162:E164</xm:f>
              <xm:sqref>D65</xm:sqref>
            </x14:sparkline>
            <x14:sparkline>
              <xm:f>'2013-14_data'!F162:F164</xm:f>
              <xm:sqref>E65</xm:sqref>
            </x14:sparkline>
            <x14:sparkline>
              <xm:f>'2013-14_data'!G162:G164</xm:f>
              <xm:sqref>F65</xm:sqref>
            </x14:sparkline>
            <x14:sparkline>
              <xm:f>'2013-14_data'!H162:H164</xm:f>
              <xm:sqref>G65</xm:sqref>
            </x14:sparkline>
            <x14:sparkline>
              <xm:f>'2013-14_data'!I162:I164</xm:f>
              <xm:sqref>H65</xm:sqref>
            </x14:sparkline>
            <x14:sparkline>
              <xm:f>'2013-14_data'!J162:J164</xm:f>
              <xm:sqref>I65</xm:sqref>
            </x14:sparkline>
            <x14:sparkline>
              <xm:f>'2013-14_data'!K162:K164</xm:f>
              <xm:sqref>J65</xm:sqref>
            </x14:sparkline>
            <x14:sparkline>
              <xm:f>'2013-14_data'!L162:L164</xm:f>
              <xm:sqref>K65</xm:sqref>
            </x14:sparkline>
            <x14:sparkline>
              <xm:f>'2013-14_data'!M162:M164</xm:f>
              <xm:sqref>L65</xm:sqref>
            </x14:sparkline>
            <x14:sparkline>
              <xm:f>'2013-14_data'!N162:N164</xm:f>
              <xm:sqref>M65</xm:sqref>
            </x14:sparkline>
            <x14:sparkline>
              <xm:f>'2013-14_data'!O162:O164</xm:f>
              <xm:sqref>N65</xm:sqref>
            </x14:sparkline>
            <x14:sparkline>
              <xm:f>'2013-14_data'!P162:P164</xm:f>
              <xm:sqref>O65</xm:sqref>
            </x14:sparkline>
            <x14:sparkline>
              <xm:f>'2013-14_data'!Q162:Q164</xm:f>
              <xm:sqref>P65</xm:sqref>
            </x14:sparkline>
            <x14:sparkline>
              <xm:f>'2013-14_data'!R162:R164</xm:f>
              <xm:sqref>Q65</xm:sqref>
            </x14:sparkline>
            <x14:sparkline>
              <xm:f>'2013-14_data'!S162:S164</xm:f>
              <xm:sqref>R65</xm:sqref>
            </x14:sparkline>
            <x14:sparkline>
              <xm:f>'2013-14_data'!E123:E125</xm:f>
              <xm:sqref>D49</xm:sqref>
            </x14:sparkline>
            <x14:sparkline>
              <xm:f>'2013-14_data'!F123:F125</xm:f>
              <xm:sqref>E49</xm:sqref>
            </x14:sparkline>
            <x14:sparkline>
              <xm:f>'2013-14_data'!G123:G125</xm:f>
              <xm:sqref>F49</xm:sqref>
            </x14:sparkline>
            <x14:sparkline>
              <xm:f>'2013-14_data'!H123:H125</xm:f>
              <xm:sqref>G49</xm:sqref>
            </x14:sparkline>
            <x14:sparkline>
              <xm:f>'2013-14_data'!I123:I125</xm:f>
              <xm:sqref>H49</xm:sqref>
            </x14:sparkline>
            <x14:sparkline>
              <xm:f>'2013-14_data'!J123:J125</xm:f>
              <xm:sqref>I49</xm:sqref>
            </x14:sparkline>
            <x14:sparkline>
              <xm:f>'2013-14_data'!K123:K125</xm:f>
              <xm:sqref>J49</xm:sqref>
            </x14:sparkline>
            <x14:sparkline>
              <xm:f>'2013-14_data'!L123:L125</xm:f>
              <xm:sqref>K49</xm:sqref>
            </x14:sparkline>
            <x14:sparkline>
              <xm:f>'2013-14_data'!M123:M125</xm:f>
              <xm:sqref>L49</xm:sqref>
            </x14:sparkline>
            <x14:sparkline>
              <xm:f>'2013-14_data'!N123:N125</xm:f>
              <xm:sqref>M49</xm:sqref>
            </x14:sparkline>
            <x14:sparkline>
              <xm:f>'2013-14_data'!O123:O125</xm:f>
              <xm:sqref>N49</xm:sqref>
            </x14:sparkline>
            <x14:sparkline>
              <xm:f>'2013-14_data'!P123:P125</xm:f>
              <xm:sqref>O49</xm:sqref>
            </x14:sparkline>
            <x14:sparkline>
              <xm:f>'2013-14_data'!Q123:Q125</xm:f>
              <xm:sqref>P49</xm:sqref>
            </x14:sparkline>
            <x14:sparkline>
              <xm:f>'2013-14_data'!R123:R125</xm:f>
              <xm:sqref>Q49</xm:sqref>
            </x14:sparkline>
            <x14:sparkline>
              <xm:f>'2013-14_data'!S123:S125</xm:f>
              <xm:sqref>R49</xm:sqref>
            </x14:sparkline>
            <x14:sparkline>
              <xm:f>'2013-14_data'!E120:E122</xm:f>
              <xm:sqref>D48</xm:sqref>
            </x14:sparkline>
            <x14:sparkline>
              <xm:f>'2013-14_data'!F120:F122</xm:f>
              <xm:sqref>E48</xm:sqref>
            </x14:sparkline>
            <x14:sparkline>
              <xm:f>'2013-14_data'!G120:G122</xm:f>
              <xm:sqref>F48</xm:sqref>
            </x14:sparkline>
            <x14:sparkline>
              <xm:f>'2013-14_data'!H120:H122</xm:f>
              <xm:sqref>G48</xm:sqref>
            </x14:sparkline>
            <x14:sparkline>
              <xm:f>'2013-14_data'!I120:I122</xm:f>
              <xm:sqref>H48</xm:sqref>
            </x14:sparkline>
            <x14:sparkline>
              <xm:f>'2013-14_data'!J120:J122</xm:f>
              <xm:sqref>I48</xm:sqref>
            </x14:sparkline>
            <x14:sparkline>
              <xm:f>'2013-14_data'!K120:K122</xm:f>
              <xm:sqref>J48</xm:sqref>
            </x14:sparkline>
            <x14:sparkline>
              <xm:f>'2013-14_data'!L120:L122</xm:f>
              <xm:sqref>K48</xm:sqref>
            </x14:sparkline>
            <x14:sparkline>
              <xm:f>'2013-14_data'!M120:M122</xm:f>
              <xm:sqref>L48</xm:sqref>
            </x14:sparkline>
            <x14:sparkline>
              <xm:f>'2013-14_data'!N120:N122</xm:f>
              <xm:sqref>M48</xm:sqref>
            </x14:sparkline>
            <x14:sparkline>
              <xm:f>'2013-14_data'!O120:O122</xm:f>
              <xm:sqref>N48</xm:sqref>
            </x14:sparkline>
            <x14:sparkline>
              <xm:f>'2013-14_data'!P120:P122</xm:f>
              <xm:sqref>O48</xm:sqref>
            </x14:sparkline>
            <x14:sparkline>
              <xm:f>'2013-14_data'!Q120:Q122</xm:f>
              <xm:sqref>P48</xm:sqref>
            </x14:sparkline>
            <x14:sparkline>
              <xm:f>'2013-14_data'!R120:R122</xm:f>
              <xm:sqref>Q48</xm:sqref>
            </x14:sparkline>
            <x14:sparkline>
              <xm:f>'2013-14_data'!S120:S122</xm:f>
              <xm:sqref>R48</xm:sqref>
            </x14:sparkline>
            <x14:sparkline>
              <xm:f>'2013-14_data'!E117:E119</xm:f>
              <xm:sqref>D47</xm:sqref>
            </x14:sparkline>
            <x14:sparkline>
              <xm:f>'2013-14_data'!F117:F119</xm:f>
              <xm:sqref>E47</xm:sqref>
            </x14:sparkline>
            <x14:sparkline>
              <xm:f>'2013-14_data'!G117:G119</xm:f>
              <xm:sqref>F47</xm:sqref>
            </x14:sparkline>
            <x14:sparkline>
              <xm:f>'2013-14_data'!H117:H119</xm:f>
              <xm:sqref>G47</xm:sqref>
            </x14:sparkline>
            <x14:sparkline>
              <xm:f>'2013-14_data'!I117:I119</xm:f>
              <xm:sqref>H47</xm:sqref>
            </x14:sparkline>
            <x14:sparkline>
              <xm:f>'2013-14_data'!J117:J119</xm:f>
              <xm:sqref>I47</xm:sqref>
            </x14:sparkline>
            <x14:sparkline>
              <xm:f>'2013-14_data'!K117:K119</xm:f>
              <xm:sqref>J47</xm:sqref>
            </x14:sparkline>
            <x14:sparkline>
              <xm:f>'2013-14_data'!L117:L119</xm:f>
              <xm:sqref>K47</xm:sqref>
            </x14:sparkline>
            <x14:sparkline>
              <xm:f>'2013-14_data'!M117:M119</xm:f>
              <xm:sqref>L47</xm:sqref>
            </x14:sparkline>
            <x14:sparkline>
              <xm:f>'2013-14_data'!N117:N119</xm:f>
              <xm:sqref>M47</xm:sqref>
            </x14:sparkline>
            <x14:sparkline>
              <xm:f>'2013-14_data'!O117:O119</xm:f>
              <xm:sqref>N47</xm:sqref>
            </x14:sparkline>
            <x14:sparkline>
              <xm:f>'2013-14_data'!P117:P119</xm:f>
              <xm:sqref>O47</xm:sqref>
            </x14:sparkline>
            <x14:sparkline>
              <xm:f>'2013-14_data'!Q117:Q119</xm:f>
              <xm:sqref>P47</xm:sqref>
            </x14:sparkline>
            <x14:sparkline>
              <xm:f>'2013-14_data'!R117:R119</xm:f>
              <xm:sqref>Q47</xm:sqref>
            </x14:sparkline>
            <x14:sparkline>
              <xm:f>'2013-14_data'!S117:S119</xm:f>
              <xm:sqref>R47</xm:sqref>
            </x14:sparkline>
            <x14:sparkline>
              <xm:f>'2013-14_data'!E114:E116</xm:f>
              <xm:sqref>D46</xm:sqref>
            </x14:sparkline>
            <x14:sparkline>
              <xm:f>'2013-14_data'!F114:F116</xm:f>
              <xm:sqref>E46</xm:sqref>
            </x14:sparkline>
            <x14:sparkline>
              <xm:f>'2013-14_data'!G114:G116</xm:f>
              <xm:sqref>F46</xm:sqref>
            </x14:sparkline>
            <x14:sparkline>
              <xm:f>'2013-14_data'!H114:H116</xm:f>
              <xm:sqref>G46</xm:sqref>
            </x14:sparkline>
            <x14:sparkline>
              <xm:f>'2013-14_data'!I114:I116</xm:f>
              <xm:sqref>H46</xm:sqref>
            </x14:sparkline>
            <x14:sparkline>
              <xm:f>'2013-14_data'!J114:J116</xm:f>
              <xm:sqref>I46</xm:sqref>
            </x14:sparkline>
            <x14:sparkline>
              <xm:f>'2013-14_data'!K114:K116</xm:f>
              <xm:sqref>J46</xm:sqref>
            </x14:sparkline>
            <x14:sparkline>
              <xm:f>'2013-14_data'!L114:L116</xm:f>
              <xm:sqref>K46</xm:sqref>
            </x14:sparkline>
            <x14:sparkline>
              <xm:f>'2013-14_data'!M114:M116</xm:f>
              <xm:sqref>L46</xm:sqref>
            </x14:sparkline>
            <x14:sparkline>
              <xm:f>'2013-14_data'!N114:N116</xm:f>
              <xm:sqref>M46</xm:sqref>
            </x14:sparkline>
            <x14:sparkline>
              <xm:f>'2013-14_data'!O114:O116</xm:f>
              <xm:sqref>N46</xm:sqref>
            </x14:sparkline>
            <x14:sparkline>
              <xm:f>'2013-14_data'!P114:P116</xm:f>
              <xm:sqref>O46</xm:sqref>
            </x14:sparkline>
            <x14:sparkline>
              <xm:f>'2013-14_data'!Q114:Q116</xm:f>
              <xm:sqref>P46</xm:sqref>
            </x14:sparkline>
            <x14:sparkline>
              <xm:f>'2013-14_data'!R114:R116</xm:f>
              <xm:sqref>Q46</xm:sqref>
            </x14:sparkline>
            <x14:sparkline>
              <xm:f>'2013-14_data'!S114:S116</xm:f>
              <xm:sqref>R46</xm:sqref>
            </x14:sparkline>
            <x14:sparkline>
              <xm:f>'2013-14_data'!E111:E113</xm:f>
              <xm:sqref>D45</xm:sqref>
            </x14:sparkline>
            <x14:sparkline>
              <xm:f>'2013-14_data'!F111:F113</xm:f>
              <xm:sqref>E45</xm:sqref>
            </x14:sparkline>
            <x14:sparkline>
              <xm:f>'2013-14_data'!G111:G113</xm:f>
              <xm:sqref>F45</xm:sqref>
            </x14:sparkline>
            <x14:sparkline>
              <xm:f>'2013-14_data'!H111:H113</xm:f>
              <xm:sqref>G45</xm:sqref>
            </x14:sparkline>
            <x14:sparkline>
              <xm:f>'2013-14_data'!I111:I113</xm:f>
              <xm:sqref>H45</xm:sqref>
            </x14:sparkline>
            <x14:sparkline>
              <xm:f>'2013-14_data'!J111:J113</xm:f>
              <xm:sqref>I45</xm:sqref>
            </x14:sparkline>
            <x14:sparkline>
              <xm:f>'2013-14_data'!K111:K113</xm:f>
              <xm:sqref>J45</xm:sqref>
            </x14:sparkline>
            <x14:sparkline>
              <xm:f>'2013-14_data'!L111:L113</xm:f>
              <xm:sqref>K45</xm:sqref>
            </x14:sparkline>
            <x14:sparkline>
              <xm:f>'2013-14_data'!M111:M113</xm:f>
              <xm:sqref>L45</xm:sqref>
            </x14:sparkline>
            <x14:sparkline>
              <xm:f>'2013-14_data'!N111:N113</xm:f>
              <xm:sqref>M45</xm:sqref>
            </x14:sparkline>
            <x14:sparkline>
              <xm:f>'2013-14_data'!O111:O113</xm:f>
              <xm:sqref>N45</xm:sqref>
            </x14:sparkline>
            <x14:sparkline>
              <xm:f>'2013-14_data'!P111:P113</xm:f>
              <xm:sqref>O45</xm:sqref>
            </x14:sparkline>
            <x14:sparkline>
              <xm:f>'2013-14_data'!Q111:Q113</xm:f>
              <xm:sqref>P45</xm:sqref>
            </x14:sparkline>
            <x14:sparkline>
              <xm:f>'2013-14_data'!R111:R113</xm:f>
              <xm:sqref>Q45</xm:sqref>
            </x14:sparkline>
            <x14:sparkline>
              <xm:f>'2013-14_data'!S111:S113</xm:f>
              <xm:sqref>R45</xm:sqref>
            </x14:sparkline>
            <x14:sparkline>
              <xm:f>'2013-14_data'!E105:E107</xm:f>
              <xm:sqref>D43</xm:sqref>
            </x14:sparkline>
            <x14:sparkline>
              <xm:f>'2013-14_data'!F105:F107</xm:f>
              <xm:sqref>E43</xm:sqref>
            </x14:sparkline>
            <x14:sparkline>
              <xm:f>'2013-14_data'!G105:G107</xm:f>
              <xm:sqref>F43</xm:sqref>
            </x14:sparkline>
            <x14:sparkline>
              <xm:f>'2013-14_data'!H105:H107</xm:f>
              <xm:sqref>G43</xm:sqref>
            </x14:sparkline>
            <x14:sparkline>
              <xm:f>'2013-14_data'!I105:I107</xm:f>
              <xm:sqref>H43</xm:sqref>
            </x14:sparkline>
            <x14:sparkline>
              <xm:f>'2013-14_data'!J105:J107</xm:f>
              <xm:sqref>I43</xm:sqref>
            </x14:sparkline>
            <x14:sparkline>
              <xm:f>'2013-14_data'!K105:K107</xm:f>
              <xm:sqref>J43</xm:sqref>
            </x14:sparkline>
            <x14:sparkline>
              <xm:f>'2013-14_data'!L105:L107</xm:f>
              <xm:sqref>K43</xm:sqref>
            </x14:sparkline>
            <x14:sparkline>
              <xm:f>'2013-14_data'!M105:M107</xm:f>
              <xm:sqref>L43</xm:sqref>
            </x14:sparkline>
            <x14:sparkline>
              <xm:f>'2013-14_data'!N105:N107</xm:f>
              <xm:sqref>M43</xm:sqref>
            </x14:sparkline>
            <x14:sparkline>
              <xm:f>'2013-14_data'!O105:O107</xm:f>
              <xm:sqref>N43</xm:sqref>
            </x14:sparkline>
            <x14:sparkline>
              <xm:f>'2013-14_data'!P105:P107</xm:f>
              <xm:sqref>O43</xm:sqref>
            </x14:sparkline>
            <x14:sparkline>
              <xm:f>'2013-14_data'!Q105:Q107</xm:f>
              <xm:sqref>P43</xm:sqref>
            </x14:sparkline>
            <x14:sparkline>
              <xm:f>'2013-14_data'!R105:R107</xm:f>
              <xm:sqref>Q43</xm:sqref>
            </x14:sparkline>
            <x14:sparkline>
              <xm:f>'2013-14_data'!S105:S107</xm:f>
              <xm:sqref>R43</xm:sqref>
            </x14:sparkline>
            <x14:sparkline>
              <xm:f>'2013-14_data'!E102:E104</xm:f>
              <xm:sqref>D42</xm:sqref>
            </x14:sparkline>
            <x14:sparkline>
              <xm:f>'2013-14_data'!F102:F104</xm:f>
              <xm:sqref>E42</xm:sqref>
            </x14:sparkline>
            <x14:sparkline>
              <xm:f>'2013-14_data'!G102:G104</xm:f>
              <xm:sqref>F42</xm:sqref>
            </x14:sparkline>
            <x14:sparkline>
              <xm:f>'2013-14_data'!H102:H104</xm:f>
              <xm:sqref>G42</xm:sqref>
            </x14:sparkline>
            <x14:sparkline>
              <xm:f>'2013-14_data'!I102:I104</xm:f>
              <xm:sqref>H42</xm:sqref>
            </x14:sparkline>
            <x14:sparkline>
              <xm:f>'2013-14_data'!J102:J104</xm:f>
              <xm:sqref>I42</xm:sqref>
            </x14:sparkline>
            <x14:sparkline>
              <xm:f>'2013-14_data'!K102:K104</xm:f>
              <xm:sqref>J42</xm:sqref>
            </x14:sparkline>
            <x14:sparkline>
              <xm:f>'2013-14_data'!L102:L104</xm:f>
              <xm:sqref>K42</xm:sqref>
            </x14:sparkline>
            <x14:sparkline>
              <xm:f>'2013-14_data'!M102:M104</xm:f>
              <xm:sqref>L42</xm:sqref>
            </x14:sparkline>
            <x14:sparkline>
              <xm:f>'2013-14_data'!N102:N104</xm:f>
              <xm:sqref>M42</xm:sqref>
            </x14:sparkline>
            <x14:sparkline>
              <xm:f>'2013-14_data'!O102:O104</xm:f>
              <xm:sqref>N42</xm:sqref>
            </x14:sparkline>
            <x14:sparkline>
              <xm:f>'2013-14_data'!P102:P104</xm:f>
              <xm:sqref>O42</xm:sqref>
            </x14:sparkline>
            <x14:sparkline>
              <xm:f>'2013-14_data'!Q102:Q104</xm:f>
              <xm:sqref>P42</xm:sqref>
            </x14:sparkline>
            <x14:sparkline>
              <xm:f>'2013-14_data'!R102:R104</xm:f>
              <xm:sqref>Q42</xm:sqref>
            </x14:sparkline>
            <x14:sparkline>
              <xm:f>'2013-14_data'!S102:S104</xm:f>
              <xm:sqref>R42</xm:sqref>
            </x14:sparkline>
            <x14:sparkline>
              <xm:f>'2013-14_data'!E93:E95</xm:f>
              <xm:sqref>D39</xm:sqref>
            </x14:sparkline>
            <x14:sparkline>
              <xm:f>'2013-14_data'!F93:F95</xm:f>
              <xm:sqref>E39</xm:sqref>
            </x14:sparkline>
            <x14:sparkline>
              <xm:f>'2013-14_data'!G93:G95</xm:f>
              <xm:sqref>F39</xm:sqref>
            </x14:sparkline>
            <x14:sparkline>
              <xm:f>'2013-14_data'!H93:H95</xm:f>
              <xm:sqref>G39</xm:sqref>
            </x14:sparkline>
            <x14:sparkline>
              <xm:f>'2013-14_data'!I93:I95</xm:f>
              <xm:sqref>H39</xm:sqref>
            </x14:sparkline>
            <x14:sparkline>
              <xm:f>'2013-14_data'!J93:J95</xm:f>
              <xm:sqref>I39</xm:sqref>
            </x14:sparkline>
            <x14:sparkline>
              <xm:f>'2013-14_data'!K93:K95</xm:f>
              <xm:sqref>J39</xm:sqref>
            </x14:sparkline>
            <x14:sparkline>
              <xm:f>'2013-14_data'!L93:L95</xm:f>
              <xm:sqref>K39</xm:sqref>
            </x14:sparkline>
            <x14:sparkline>
              <xm:f>'2013-14_data'!M93:M95</xm:f>
              <xm:sqref>L39</xm:sqref>
            </x14:sparkline>
            <x14:sparkline>
              <xm:f>'2013-14_data'!N93:N95</xm:f>
              <xm:sqref>M39</xm:sqref>
            </x14:sparkline>
            <x14:sparkline>
              <xm:f>'2013-14_data'!O93:O95</xm:f>
              <xm:sqref>N39</xm:sqref>
            </x14:sparkline>
            <x14:sparkline>
              <xm:f>'2013-14_data'!P93:P95</xm:f>
              <xm:sqref>O39</xm:sqref>
            </x14:sparkline>
            <x14:sparkline>
              <xm:f>'2013-14_data'!Q93:Q95</xm:f>
              <xm:sqref>P39</xm:sqref>
            </x14:sparkline>
            <x14:sparkline>
              <xm:f>'2013-14_data'!R93:R95</xm:f>
              <xm:sqref>Q39</xm:sqref>
            </x14:sparkline>
            <x14:sparkline>
              <xm:f>'2013-14_data'!S93:S95</xm:f>
              <xm:sqref>R39</xm:sqref>
            </x14:sparkline>
            <x14:sparkline>
              <xm:f>'2013-14_data'!E90:E92</xm:f>
              <xm:sqref>D38</xm:sqref>
            </x14:sparkline>
            <x14:sparkline>
              <xm:f>'2013-14_data'!F90:F92</xm:f>
              <xm:sqref>E38</xm:sqref>
            </x14:sparkline>
            <x14:sparkline>
              <xm:f>'2013-14_data'!G90:G92</xm:f>
              <xm:sqref>F38</xm:sqref>
            </x14:sparkline>
            <x14:sparkline>
              <xm:f>'2013-14_data'!H90:H92</xm:f>
              <xm:sqref>G38</xm:sqref>
            </x14:sparkline>
            <x14:sparkline>
              <xm:f>'2013-14_data'!I90:I92</xm:f>
              <xm:sqref>H38</xm:sqref>
            </x14:sparkline>
            <x14:sparkline>
              <xm:f>'2013-14_data'!J90:J92</xm:f>
              <xm:sqref>I38</xm:sqref>
            </x14:sparkline>
            <x14:sparkline>
              <xm:f>'2013-14_data'!K90:K92</xm:f>
              <xm:sqref>J38</xm:sqref>
            </x14:sparkline>
            <x14:sparkline>
              <xm:f>'2013-14_data'!L90:L92</xm:f>
              <xm:sqref>K38</xm:sqref>
            </x14:sparkline>
            <x14:sparkline>
              <xm:f>'2013-14_data'!M90:M92</xm:f>
              <xm:sqref>L38</xm:sqref>
            </x14:sparkline>
            <x14:sparkline>
              <xm:f>'2013-14_data'!N90:N92</xm:f>
              <xm:sqref>M38</xm:sqref>
            </x14:sparkline>
            <x14:sparkline>
              <xm:f>'2013-14_data'!O90:O92</xm:f>
              <xm:sqref>N38</xm:sqref>
            </x14:sparkline>
            <x14:sparkline>
              <xm:f>'2013-14_data'!P90:P92</xm:f>
              <xm:sqref>O38</xm:sqref>
            </x14:sparkline>
            <x14:sparkline>
              <xm:f>'2013-14_data'!Q90:Q92</xm:f>
              <xm:sqref>P38</xm:sqref>
            </x14:sparkline>
            <x14:sparkline>
              <xm:f>'2013-14_data'!R90:R92</xm:f>
              <xm:sqref>Q38</xm:sqref>
            </x14:sparkline>
            <x14:sparkline>
              <xm:f>'2013-14_data'!S90:S92</xm:f>
              <xm:sqref>R38</xm:sqref>
            </x14:sparkline>
            <x14:sparkline>
              <xm:f>'2013-14_data'!E87:E89</xm:f>
              <xm:sqref>D37</xm:sqref>
            </x14:sparkline>
            <x14:sparkline>
              <xm:f>'2013-14_data'!F87:F89</xm:f>
              <xm:sqref>E37</xm:sqref>
            </x14:sparkline>
            <x14:sparkline>
              <xm:f>'2013-14_data'!G87:G89</xm:f>
              <xm:sqref>F37</xm:sqref>
            </x14:sparkline>
            <x14:sparkline>
              <xm:f>'2013-14_data'!H87:H89</xm:f>
              <xm:sqref>G37</xm:sqref>
            </x14:sparkline>
            <x14:sparkline>
              <xm:f>'2013-14_data'!I87:I89</xm:f>
              <xm:sqref>H37</xm:sqref>
            </x14:sparkline>
            <x14:sparkline>
              <xm:f>'2013-14_data'!J87:J89</xm:f>
              <xm:sqref>I37</xm:sqref>
            </x14:sparkline>
            <x14:sparkline>
              <xm:f>'2013-14_data'!K87:K89</xm:f>
              <xm:sqref>J37</xm:sqref>
            </x14:sparkline>
            <x14:sparkline>
              <xm:f>'2013-14_data'!L87:L89</xm:f>
              <xm:sqref>K37</xm:sqref>
            </x14:sparkline>
            <x14:sparkline>
              <xm:f>'2013-14_data'!M87:M89</xm:f>
              <xm:sqref>L37</xm:sqref>
            </x14:sparkline>
            <x14:sparkline>
              <xm:f>'2013-14_data'!N87:N89</xm:f>
              <xm:sqref>M37</xm:sqref>
            </x14:sparkline>
            <x14:sparkline>
              <xm:f>'2013-14_data'!O87:O89</xm:f>
              <xm:sqref>N37</xm:sqref>
            </x14:sparkline>
            <x14:sparkline>
              <xm:f>'2013-14_data'!P87:P89</xm:f>
              <xm:sqref>O37</xm:sqref>
            </x14:sparkline>
            <x14:sparkline>
              <xm:f>'2013-14_data'!Q87:Q89</xm:f>
              <xm:sqref>P37</xm:sqref>
            </x14:sparkline>
            <x14:sparkline>
              <xm:f>'2013-14_data'!R87:R89</xm:f>
              <xm:sqref>Q37</xm:sqref>
            </x14:sparkline>
            <x14:sparkline>
              <xm:f>'2013-14_data'!S87:S89</xm:f>
              <xm:sqref>R37</xm:sqref>
            </x14:sparkline>
            <x14:sparkline>
              <xm:f>'2013-14_data'!E84:E86</xm:f>
              <xm:sqref>D36</xm:sqref>
            </x14:sparkline>
            <x14:sparkline>
              <xm:f>'2013-14_data'!F84:F86</xm:f>
              <xm:sqref>E36</xm:sqref>
            </x14:sparkline>
            <x14:sparkline>
              <xm:f>'2013-14_data'!G84:G86</xm:f>
              <xm:sqref>F36</xm:sqref>
            </x14:sparkline>
            <x14:sparkline>
              <xm:f>'2013-14_data'!H84:H86</xm:f>
              <xm:sqref>G36</xm:sqref>
            </x14:sparkline>
            <x14:sparkline>
              <xm:f>'2013-14_data'!I84:I86</xm:f>
              <xm:sqref>H36</xm:sqref>
            </x14:sparkline>
            <x14:sparkline>
              <xm:f>'2013-14_data'!J84:J86</xm:f>
              <xm:sqref>I36</xm:sqref>
            </x14:sparkline>
            <x14:sparkline>
              <xm:f>'2013-14_data'!K84:K86</xm:f>
              <xm:sqref>J36</xm:sqref>
            </x14:sparkline>
            <x14:sparkline>
              <xm:f>'2013-14_data'!L84:L86</xm:f>
              <xm:sqref>K36</xm:sqref>
            </x14:sparkline>
            <x14:sparkline>
              <xm:f>'2013-14_data'!M84:M86</xm:f>
              <xm:sqref>L36</xm:sqref>
            </x14:sparkline>
            <x14:sparkline>
              <xm:f>'2013-14_data'!N84:N86</xm:f>
              <xm:sqref>M36</xm:sqref>
            </x14:sparkline>
            <x14:sparkline>
              <xm:f>'2013-14_data'!O84:O86</xm:f>
              <xm:sqref>N36</xm:sqref>
            </x14:sparkline>
            <x14:sparkline>
              <xm:f>'2013-14_data'!P84:P86</xm:f>
              <xm:sqref>O36</xm:sqref>
            </x14:sparkline>
            <x14:sparkline>
              <xm:f>'2013-14_data'!Q84:Q86</xm:f>
              <xm:sqref>P36</xm:sqref>
            </x14:sparkline>
            <x14:sparkline>
              <xm:f>'2013-14_data'!R84:R86</xm:f>
              <xm:sqref>Q36</xm:sqref>
            </x14:sparkline>
            <x14:sparkline>
              <xm:f>'2013-14_data'!S84:S86</xm:f>
              <xm:sqref>R36</xm:sqref>
            </x14:sparkline>
            <x14:sparkline>
              <xm:f>'2013-14_data'!E72:E74</xm:f>
              <xm:sqref>D30</xm:sqref>
            </x14:sparkline>
            <x14:sparkline>
              <xm:f>'2013-14_data'!F72:F74</xm:f>
              <xm:sqref>E30</xm:sqref>
            </x14:sparkline>
            <x14:sparkline>
              <xm:f>'2013-14_data'!G72:G74</xm:f>
              <xm:sqref>F30</xm:sqref>
            </x14:sparkline>
            <x14:sparkline>
              <xm:f>'2013-14_data'!H72:H74</xm:f>
              <xm:sqref>G30</xm:sqref>
            </x14:sparkline>
            <x14:sparkline>
              <xm:f>'2013-14_data'!I72:I74</xm:f>
              <xm:sqref>H30</xm:sqref>
            </x14:sparkline>
            <x14:sparkline>
              <xm:f>'2013-14_data'!J72:J74</xm:f>
              <xm:sqref>I30</xm:sqref>
            </x14:sparkline>
            <x14:sparkline>
              <xm:f>'2013-14_data'!K72:K74</xm:f>
              <xm:sqref>J30</xm:sqref>
            </x14:sparkline>
            <x14:sparkline>
              <xm:f>'2013-14_data'!L72:L74</xm:f>
              <xm:sqref>K30</xm:sqref>
            </x14:sparkline>
            <x14:sparkline>
              <xm:f>'2013-14_data'!M72:M74</xm:f>
              <xm:sqref>L30</xm:sqref>
            </x14:sparkline>
            <x14:sparkline>
              <xm:f>'2013-14_data'!N72:N74</xm:f>
              <xm:sqref>M30</xm:sqref>
            </x14:sparkline>
            <x14:sparkline>
              <xm:f>'2013-14_data'!O72:O74</xm:f>
              <xm:sqref>N30</xm:sqref>
            </x14:sparkline>
            <x14:sparkline>
              <xm:f>'2013-14_data'!P72:P74</xm:f>
              <xm:sqref>O30</xm:sqref>
            </x14:sparkline>
            <x14:sparkline>
              <xm:f>'2013-14_data'!Q72:Q74</xm:f>
              <xm:sqref>P30</xm:sqref>
            </x14:sparkline>
            <x14:sparkline>
              <xm:f>'2013-14_data'!R72:R74</xm:f>
              <xm:sqref>Q30</xm:sqref>
            </x14:sparkline>
            <x14:sparkline>
              <xm:f>'2013-14_data'!S72:S74</xm:f>
              <xm:sqref>R30</xm:sqref>
            </x14:sparkline>
            <x14:sparkline>
              <xm:f>'2013-14_data'!E69:E71</xm:f>
              <xm:sqref>D29</xm:sqref>
            </x14:sparkline>
            <x14:sparkline>
              <xm:f>'2013-14_data'!F69:F71</xm:f>
              <xm:sqref>E29</xm:sqref>
            </x14:sparkline>
            <x14:sparkline>
              <xm:f>'2013-14_data'!G69:G71</xm:f>
              <xm:sqref>F29</xm:sqref>
            </x14:sparkline>
            <x14:sparkline>
              <xm:f>'2013-14_data'!H69:H71</xm:f>
              <xm:sqref>G29</xm:sqref>
            </x14:sparkline>
            <x14:sparkline>
              <xm:f>'2013-14_data'!I69:I71</xm:f>
              <xm:sqref>H29</xm:sqref>
            </x14:sparkline>
            <x14:sparkline>
              <xm:f>'2013-14_data'!J69:J71</xm:f>
              <xm:sqref>I29</xm:sqref>
            </x14:sparkline>
            <x14:sparkline>
              <xm:f>'2013-14_data'!K69:K71</xm:f>
              <xm:sqref>J29</xm:sqref>
            </x14:sparkline>
            <x14:sparkline>
              <xm:f>'2013-14_data'!L69:L71</xm:f>
              <xm:sqref>K29</xm:sqref>
            </x14:sparkline>
            <x14:sparkline>
              <xm:f>'2013-14_data'!M69:M71</xm:f>
              <xm:sqref>L29</xm:sqref>
            </x14:sparkline>
            <x14:sparkline>
              <xm:f>'2013-14_data'!N69:N71</xm:f>
              <xm:sqref>M29</xm:sqref>
            </x14:sparkline>
            <x14:sparkline>
              <xm:f>'2013-14_data'!O69:O71</xm:f>
              <xm:sqref>N29</xm:sqref>
            </x14:sparkline>
            <x14:sparkline>
              <xm:f>'2013-14_data'!P69:P71</xm:f>
              <xm:sqref>O29</xm:sqref>
            </x14:sparkline>
            <x14:sparkline>
              <xm:f>'2013-14_data'!Q69:Q71</xm:f>
              <xm:sqref>P29</xm:sqref>
            </x14:sparkline>
            <x14:sparkline>
              <xm:f>'2013-14_data'!R69:R71</xm:f>
              <xm:sqref>Q29</xm:sqref>
            </x14:sparkline>
            <x14:sparkline>
              <xm:f>'2013-14_data'!S69:S71</xm:f>
              <xm:sqref>R29</xm:sqref>
            </x14:sparkline>
            <x14:sparkline>
              <xm:f>'2013-14_data'!E66:E68</xm:f>
              <xm:sqref>D28</xm:sqref>
            </x14:sparkline>
            <x14:sparkline>
              <xm:f>'2013-14_data'!F66:F68</xm:f>
              <xm:sqref>E28</xm:sqref>
            </x14:sparkline>
            <x14:sparkline>
              <xm:f>'2013-14_data'!G66:G68</xm:f>
              <xm:sqref>F28</xm:sqref>
            </x14:sparkline>
            <x14:sparkline>
              <xm:f>'2013-14_data'!H66:H68</xm:f>
              <xm:sqref>G28</xm:sqref>
            </x14:sparkline>
            <x14:sparkline>
              <xm:f>'2013-14_data'!I66:I68</xm:f>
              <xm:sqref>H28</xm:sqref>
            </x14:sparkline>
            <x14:sparkline>
              <xm:f>'2013-14_data'!J66:J68</xm:f>
              <xm:sqref>I28</xm:sqref>
            </x14:sparkline>
            <x14:sparkline>
              <xm:f>'2013-14_data'!K66:K68</xm:f>
              <xm:sqref>J28</xm:sqref>
            </x14:sparkline>
            <x14:sparkline>
              <xm:f>'2013-14_data'!L66:L68</xm:f>
              <xm:sqref>K28</xm:sqref>
            </x14:sparkline>
            <x14:sparkline>
              <xm:f>'2013-14_data'!M66:M68</xm:f>
              <xm:sqref>L28</xm:sqref>
            </x14:sparkline>
            <x14:sparkline>
              <xm:f>'2013-14_data'!N66:N68</xm:f>
              <xm:sqref>M28</xm:sqref>
            </x14:sparkline>
            <x14:sparkline>
              <xm:f>'2013-14_data'!O66:O68</xm:f>
              <xm:sqref>N28</xm:sqref>
            </x14:sparkline>
            <x14:sparkline>
              <xm:f>'2013-14_data'!P66:P68</xm:f>
              <xm:sqref>O28</xm:sqref>
            </x14:sparkline>
            <x14:sparkline>
              <xm:f>'2013-14_data'!Q66:Q68</xm:f>
              <xm:sqref>P28</xm:sqref>
            </x14:sparkline>
            <x14:sparkline>
              <xm:f>'2013-14_data'!R66:R68</xm:f>
              <xm:sqref>Q28</xm:sqref>
            </x14:sparkline>
            <x14:sparkline>
              <xm:f>'2013-14_data'!S66:S68</xm:f>
              <xm:sqref>R28</xm:sqref>
            </x14:sparkline>
            <x14:sparkline>
              <xm:f>'2013-14_data'!E63:E65</xm:f>
              <xm:sqref>D27</xm:sqref>
            </x14:sparkline>
            <x14:sparkline>
              <xm:f>'2013-14_data'!F63:F65</xm:f>
              <xm:sqref>E27</xm:sqref>
            </x14:sparkline>
            <x14:sparkline>
              <xm:f>'2013-14_data'!G63:G65</xm:f>
              <xm:sqref>F27</xm:sqref>
            </x14:sparkline>
            <x14:sparkline>
              <xm:f>'2013-14_data'!H63:H65</xm:f>
              <xm:sqref>G27</xm:sqref>
            </x14:sparkline>
            <x14:sparkline>
              <xm:f>'2013-14_data'!I63:I65</xm:f>
              <xm:sqref>H27</xm:sqref>
            </x14:sparkline>
            <x14:sparkline>
              <xm:f>'2013-14_data'!J63:J65</xm:f>
              <xm:sqref>I27</xm:sqref>
            </x14:sparkline>
            <x14:sparkline>
              <xm:f>'2013-14_data'!K63:K65</xm:f>
              <xm:sqref>J27</xm:sqref>
            </x14:sparkline>
            <x14:sparkline>
              <xm:f>'2013-14_data'!L63:L65</xm:f>
              <xm:sqref>K27</xm:sqref>
            </x14:sparkline>
            <x14:sparkline>
              <xm:f>'2013-14_data'!M63:M65</xm:f>
              <xm:sqref>L27</xm:sqref>
            </x14:sparkline>
            <x14:sparkline>
              <xm:f>'2013-14_data'!N63:N65</xm:f>
              <xm:sqref>M27</xm:sqref>
            </x14:sparkline>
            <x14:sparkline>
              <xm:f>'2013-14_data'!O63:O65</xm:f>
              <xm:sqref>N27</xm:sqref>
            </x14:sparkline>
            <x14:sparkline>
              <xm:f>'2013-14_data'!P63:P65</xm:f>
              <xm:sqref>O27</xm:sqref>
            </x14:sparkline>
            <x14:sparkline>
              <xm:f>'2013-14_data'!Q63:Q65</xm:f>
              <xm:sqref>P27</xm:sqref>
            </x14:sparkline>
            <x14:sparkline>
              <xm:f>'2013-14_data'!R63:R65</xm:f>
              <xm:sqref>Q27</xm:sqref>
            </x14:sparkline>
            <x14:sparkline>
              <xm:f>'2013-14_data'!S63:S65</xm:f>
              <xm:sqref>R27</xm:sqref>
            </x14:sparkline>
            <x14:sparkline>
              <xm:f>'2013-14_data'!E60:E62</xm:f>
              <xm:sqref>D26</xm:sqref>
            </x14:sparkline>
            <x14:sparkline>
              <xm:f>'2013-14_data'!F60:F62</xm:f>
              <xm:sqref>E26</xm:sqref>
            </x14:sparkline>
            <x14:sparkline>
              <xm:f>'2013-14_data'!G60:G62</xm:f>
              <xm:sqref>F26</xm:sqref>
            </x14:sparkline>
            <x14:sparkline>
              <xm:f>'2013-14_data'!H60:H62</xm:f>
              <xm:sqref>G26</xm:sqref>
            </x14:sparkline>
            <x14:sparkline>
              <xm:f>'2013-14_data'!I60:I62</xm:f>
              <xm:sqref>H26</xm:sqref>
            </x14:sparkline>
            <x14:sparkline>
              <xm:f>'2013-14_data'!J60:J62</xm:f>
              <xm:sqref>I26</xm:sqref>
            </x14:sparkline>
            <x14:sparkline>
              <xm:f>'2013-14_data'!K60:K62</xm:f>
              <xm:sqref>J26</xm:sqref>
            </x14:sparkline>
            <x14:sparkline>
              <xm:f>'2013-14_data'!L60:L62</xm:f>
              <xm:sqref>K26</xm:sqref>
            </x14:sparkline>
            <x14:sparkline>
              <xm:f>'2013-14_data'!M60:M62</xm:f>
              <xm:sqref>L26</xm:sqref>
            </x14:sparkline>
            <x14:sparkline>
              <xm:f>'2013-14_data'!N60:N62</xm:f>
              <xm:sqref>M26</xm:sqref>
            </x14:sparkline>
            <x14:sparkline>
              <xm:f>'2013-14_data'!O60:O62</xm:f>
              <xm:sqref>N26</xm:sqref>
            </x14:sparkline>
            <x14:sparkline>
              <xm:f>'2013-14_data'!P60:P62</xm:f>
              <xm:sqref>O26</xm:sqref>
            </x14:sparkline>
            <x14:sparkline>
              <xm:f>'2013-14_data'!Q60:Q62</xm:f>
              <xm:sqref>P26</xm:sqref>
            </x14:sparkline>
            <x14:sparkline>
              <xm:f>'2013-14_data'!R60:R62</xm:f>
              <xm:sqref>Q26</xm:sqref>
            </x14:sparkline>
            <x14:sparkline>
              <xm:f>'2013-14_data'!S60:S62</xm:f>
              <xm:sqref>R26</xm:sqref>
            </x14:sparkline>
            <x14:sparkline>
              <xm:f>'2013-14_data'!E45:E47</xm:f>
              <xm:sqref>D20</xm:sqref>
            </x14:sparkline>
            <x14:sparkline>
              <xm:f>'2013-14_data'!F45:F47</xm:f>
              <xm:sqref>E20</xm:sqref>
            </x14:sparkline>
            <x14:sparkline>
              <xm:f>'2013-14_data'!G45:G47</xm:f>
              <xm:sqref>F20</xm:sqref>
            </x14:sparkline>
            <x14:sparkline>
              <xm:f>'2013-14_data'!H45:H47</xm:f>
              <xm:sqref>G20</xm:sqref>
            </x14:sparkline>
            <x14:sparkline>
              <xm:f>'2013-14_data'!I45:I47</xm:f>
              <xm:sqref>H20</xm:sqref>
            </x14:sparkline>
            <x14:sparkline>
              <xm:f>'2013-14_data'!J45:J47</xm:f>
              <xm:sqref>I20</xm:sqref>
            </x14:sparkline>
            <x14:sparkline>
              <xm:f>'2013-14_data'!K45:K47</xm:f>
              <xm:sqref>J20</xm:sqref>
            </x14:sparkline>
            <x14:sparkline>
              <xm:f>'2013-14_data'!L45:L47</xm:f>
              <xm:sqref>K20</xm:sqref>
            </x14:sparkline>
            <x14:sparkline>
              <xm:f>'2013-14_data'!M45:M47</xm:f>
              <xm:sqref>L20</xm:sqref>
            </x14:sparkline>
            <x14:sparkline>
              <xm:f>'2013-14_data'!N45:N47</xm:f>
              <xm:sqref>M20</xm:sqref>
            </x14:sparkline>
            <x14:sparkline>
              <xm:f>'2013-14_data'!O45:O47</xm:f>
              <xm:sqref>N20</xm:sqref>
            </x14:sparkline>
            <x14:sparkline>
              <xm:f>'2013-14_data'!P45:P47</xm:f>
              <xm:sqref>O20</xm:sqref>
            </x14:sparkline>
            <x14:sparkline>
              <xm:f>'2013-14_data'!Q45:Q47</xm:f>
              <xm:sqref>P20</xm:sqref>
            </x14:sparkline>
            <x14:sparkline>
              <xm:f>'2013-14_data'!R45:R47</xm:f>
              <xm:sqref>Q20</xm:sqref>
            </x14:sparkline>
            <x14:sparkline>
              <xm:f>'2013-14_data'!S45:S47</xm:f>
              <xm:sqref>R20</xm:sqref>
            </x14:sparkline>
            <x14:sparkline>
              <xm:f>'2013-14_data'!E42:E44</xm:f>
              <xm:sqref>D19</xm:sqref>
            </x14:sparkline>
            <x14:sparkline>
              <xm:f>'2013-14_data'!F42:F44</xm:f>
              <xm:sqref>E19</xm:sqref>
            </x14:sparkline>
            <x14:sparkline>
              <xm:f>'2013-14_data'!G42:G44</xm:f>
              <xm:sqref>F19</xm:sqref>
            </x14:sparkline>
            <x14:sparkline>
              <xm:f>'2013-14_data'!H42:H44</xm:f>
              <xm:sqref>G19</xm:sqref>
            </x14:sparkline>
            <x14:sparkline>
              <xm:f>'2013-14_data'!I42:I44</xm:f>
              <xm:sqref>H19</xm:sqref>
            </x14:sparkline>
            <x14:sparkline>
              <xm:f>'2013-14_data'!J42:J44</xm:f>
              <xm:sqref>I19</xm:sqref>
            </x14:sparkline>
            <x14:sparkline>
              <xm:f>'2013-14_data'!K42:K44</xm:f>
              <xm:sqref>J19</xm:sqref>
            </x14:sparkline>
            <x14:sparkline>
              <xm:f>'2013-14_data'!L42:L44</xm:f>
              <xm:sqref>K19</xm:sqref>
            </x14:sparkline>
            <x14:sparkline>
              <xm:f>'2013-14_data'!M42:M44</xm:f>
              <xm:sqref>L19</xm:sqref>
            </x14:sparkline>
            <x14:sparkline>
              <xm:f>'2013-14_data'!N42:N44</xm:f>
              <xm:sqref>M19</xm:sqref>
            </x14:sparkline>
            <x14:sparkline>
              <xm:f>'2013-14_data'!O42:O44</xm:f>
              <xm:sqref>N19</xm:sqref>
            </x14:sparkline>
            <x14:sparkline>
              <xm:f>'2013-14_data'!P42:P44</xm:f>
              <xm:sqref>O19</xm:sqref>
            </x14:sparkline>
            <x14:sparkline>
              <xm:f>'2013-14_data'!Q42:Q44</xm:f>
              <xm:sqref>P19</xm:sqref>
            </x14:sparkline>
            <x14:sparkline>
              <xm:f>'2013-14_data'!R42:R44</xm:f>
              <xm:sqref>Q19</xm:sqref>
            </x14:sparkline>
            <x14:sparkline>
              <xm:f>'2013-14_data'!S42:S44</xm:f>
              <xm:sqref>R19</xm:sqref>
            </x14:sparkline>
            <x14:sparkline>
              <xm:f>'2013-14_data'!E30:E32</xm:f>
              <xm:sqref>D14</xm:sqref>
            </x14:sparkline>
            <x14:sparkline>
              <xm:f>'2013-14_data'!F30:F32</xm:f>
              <xm:sqref>E14</xm:sqref>
            </x14:sparkline>
            <x14:sparkline>
              <xm:f>'2013-14_data'!G30:G32</xm:f>
              <xm:sqref>F14</xm:sqref>
            </x14:sparkline>
            <x14:sparkline>
              <xm:f>'2013-14_data'!H30:H32</xm:f>
              <xm:sqref>G14</xm:sqref>
            </x14:sparkline>
            <x14:sparkline>
              <xm:f>'2013-14_data'!I30:I32</xm:f>
              <xm:sqref>H14</xm:sqref>
            </x14:sparkline>
            <x14:sparkline>
              <xm:f>'2013-14_data'!J30:J32</xm:f>
              <xm:sqref>I14</xm:sqref>
            </x14:sparkline>
            <x14:sparkline>
              <xm:f>'2013-14_data'!K30:K32</xm:f>
              <xm:sqref>J14</xm:sqref>
            </x14:sparkline>
            <x14:sparkline>
              <xm:f>'2013-14_data'!L30:L32</xm:f>
              <xm:sqref>K14</xm:sqref>
            </x14:sparkline>
            <x14:sparkline>
              <xm:f>'2013-14_data'!M30:M32</xm:f>
              <xm:sqref>L14</xm:sqref>
            </x14:sparkline>
            <x14:sparkline>
              <xm:f>'2013-14_data'!N30:N32</xm:f>
              <xm:sqref>M14</xm:sqref>
            </x14:sparkline>
            <x14:sparkline>
              <xm:f>'2013-14_data'!O30:O32</xm:f>
              <xm:sqref>N14</xm:sqref>
            </x14:sparkline>
            <x14:sparkline>
              <xm:f>'2013-14_data'!P30:P32</xm:f>
              <xm:sqref>O14</xm:sqref>
            </x14:sparkline>
            <x14:sparkline>
              <xm:f>'2013-14_data'!Q30:Q32</xm:f>
              <xm:sqref>P14</xm:sqref>
            </x14:sparkline>
            <x14:sparkline>
              <xm:f>'2013-14_data'!R30:R32</xm:f>
              <xm:sqref>Q14</xm:sqref>
            </x14:sparkline>
            <x14:sparkline>
              <xm:f>'2013-14_data'!S30:S32</xm:f>
              <xm:sqref>R14</xm:sqref>
            </x14:sparkline>
            <x14:sparkline>
              <xm:f>'2013-14_data'!E27:E29</xm:f>
              <xm:sqref>D13</xm:sqref>
            </x14:sparkline>
            <x14:sparkline>
              <xm:f>'2013-14_data'!F27:F29</xm:f>
              <xm:sqref>E13</xm:sqref>
            </x14:sparkline>
            <x14:sparkline>
              <xm:f>'2013-14_data'!G27:G29</xm:f>
              <xm:sqref>F13</xm:sqref>
            </x14:sparkline>
            <x14:sparkline>
              <xm:f>'2013-14_data'!H27:H29</xm:f>
              <xm:sqref>G13</xm:sqref>
            </x14:sparkline>
            <x14:sparkline>
              <xm:f>'2013-14_data'!I27:I29</xm:f>
              <xm:sqref>H13</xm:sqref>
            </x14:sparkline>
            <x14:sparkline>
              <xm:f>'2013-14_data'!J27:J29</xm:f>
              <xm:sqref>I13</xm:sqref>
            </x14:sparkline>
            <x14:sparkline>
              <xm:f>'2013-14_data'!K27:K29</xm:f>
              <xm:sqref>J13</xm:sqref>
            </x14:sparkline>
            <x14:sparkline>
              <xm:f>'2013-14_data'!L27:L29</xm:f>
              <xm:sqref>K13</xm:sqref>
            </x14:sparkline>
            <x14:sparkline>
              <xm:f>'2013-14_data'!M27:M29</xm:f>
              <xm:sqref>L13</xm:sqref>
            </x14:sparkline>
            <x14:sparkline>
              <xm:f>'2013-14_data'!N27:N29</xm:f>
              <xm:sqref>M13</xm:sqref>
            </x14:sparkline>
            <x14:sparkline>
              <xm:f>'2013-14_data'!O27:O29</xm:f>
              <xm:sqref>N13</xm:sqref>
            </x14:sparkline>
            <x14:sparkline>
              <xm:f>'2013-14_data'!P27:P29</xm:f>
              <xm:sqref>O13</xm:sqref>
            </x14:sparkline>
            <x14:sparkline>
              <xm:f>'2013-14_data'!Q27:Q29</xm:f>
              <xm:sqref>P13</xm:sqref>
            </x14:sparkline>
            <x14:sparkline>
              <xm:f>'2013-14_data'!R27:R29</xm:f>
              <xm:sqref>Q13</xm:sqref>
            </x14:sparkline>
            <x14:sparkline>
              <xm:f>'2013-14_data'!S27:S29</xm:f>
              <xm:sqref>R13</xm:sqref>
            </x14:sparkline>
            <x14:sparkline>
              <xm:f>'2013-14_data'!E24:E26</xm:f>
              <xm:sqref>D12</xm:sqref>
            </x14:sparkline>
            <x14:sparkline>
              <xm:f>'2013-14_data'!F24:F26</xm:f>
              <xm:sqref>E12</xm:sqref>
            </x14:sparkline>
            <x14:sparkline>
              <xm:f>'2013-14_data'!G24:G26</xm:f>
              <xm:sqref>F12</xm:sqref>
            </x14:sparkline>
            <x14:sparkline>
              <xm:f>'2013-14_data'!H24:H26</xm:f>
              <xm:sqref>G12</xm:sqref>
            </x14:sparkline>
            <x14:sparkline>
              <xm:f>'2013-14_data'!I24:I26</xm:f>
              <xm:sqref>H12</xm:sqref>
            </x14:sparkline>
            <x14:sparkline>
              <xm:f>'2013-14_data'!J24:J26</xm:f>
              <xm:sqref>I12</xm:sqref>
            </x14:sparkline>
            <x14:sparkline>
              <xm:f>'2013-14_data'!K24:K26</xm:f>
              <xm:sqref>J12</xm:sqref>
            </x14:sparkline>
            <x14:sparkline>
              <xm:f>'2013-14_data'!L24:L26</xm:f>
              <xm:sqref>K12</xm:sqref>
            </x14:sparkline>
            <x14:sparkline>
              <xm:f>'2013-14_data'!M24:M26</xm:f>
              <xm:sqref>L12</xm:sqref>
            </x14:sparkline>
            <x14:sparkline>
              <xm:f>'2013-14_data'!N24:N26</xm:f>
              <xm:sqref>M12</xm:sqref>
            </x14:sparkline>
            <x14:sparkline>
              <xm:f>'2013-14_data'!O24:O26</xm:f>
              <xm:sqref>N12</xm:sqref>
            </x14:sparkline>
            <x14:sparkline>
              <xm:f>'2013-14_data'!P24:P26</xm:f>
              <xm:sqref>O12</xm:sqref>
            </x14:sparkline>
            <x14:sparkline>
              <xm:f>'2013-14_data'!Q24:Q26</xm:f>
              <xm:sqref>P12</xm:sqref>
            </x14:sparkline>
            <x14:sparkline>
              <xm:f>'2013-14_data'!R24:R26</xm:f>
              <xm:sqref>Q12</xm:sqref>
            </x14:sparkline>
            <x14:sparkline>
              <xm:f>'2013-14_data'!S24:S26</xm:f>
              <xm:sqref>R12</xm:sqref>
            </x14:sparkline>
            <x14:sparkline>
              <xm:f>'2013-14_data'!E21:E23</xm:f>
              <xm:sqref>D11</xm:sqref>
            </x14:sparkline>
            <x14:sparkline>
              <xm:f>'2013-14_data'!F21:F23</xm:f>
              <xm:sqref>E11</xm:sqref>
            </x14:sparkline>
            <x14:sparkline>
              <xm:f>'2013-14_data'!G21:G23</xm:f>
              <xm:sqref>F11</xm:sqref>
            </x14:sparkline>
            <x14:sparkline>
              <xm:f>'2013-14_data'!H21:H23</xm:f>
              <xm:sqref>G11</xm:sqref>
            </x14:sparkline>
            <x14:sparkline>
              <xm:f>'2013-14_data'!I21:I23</xm:f>
              <xm:sqref>H11</xm:sqref>
            </x14:sparkline>
            <x14:sparkline>
              <xm:f>'2013-14_data'!J21:J23</xm:f>
              <xm:sqref>I11</xm:sqref>
            </x14:sparkline>
            <x14:sparkline>
              <xm:f>'2013-14_data'!K21:K23</xm:f>
              <xm:sqref>J11</xm:sqref>
            </x14:sparkline>
            <x14:sparkline>
              <xm:f>'2013-14_data'!L21:L23</xm:f>
              <xm:sqref>K11</xm:sqref>
            </x14:sparkline>
            <x14:sparkline>
              <xm:f>'2013-14_data'!M21:M23</xm:f>
              <xm:sqref>L11</xm:sqref>
            </x14:sparkline>
            <x14:sparkline>
              <xm:f>'2013-14_data'!N21:N23</xm:f>
              <xm:sqref>M11</xm:sqref>
            </x14:sparkline>
            <x14:sparkline>
              <xm:f>'2013-14_data'!O21:O23</xm:f>
              <xm:sqref>N11</xm:sqref>
            </x14:sparkline>
            <x14:sparkline>
              <xm:f>'2013-14_data'!P21:P23</xm:f>
              <xm:sqref>O11</xm:sqref>
            </x14:sparkline>
            <x14:sparkline>
              <xm:f>'2013-14_data'!Q21:Q23</xm:f>
              <xm:sqref>P11</xm:sqref>
            </x14:sparkline>
            <x14:sparkline>
              <xm:f>'2013-14_data'!R21:R23</xm:f>
              <xm:sqref>Q11</xm:sqref>
            </x14:sparkline>
            <x14:sparkline>
              <xm:f>'2013-14_data'!S21:S23</xm:f>
              <xm:sqref>R11</xm:sqref>
            </x14:sparkline>
            <x14:sparkline>
              <xm:f>'2013-14_data'!E18:E20</xm:f>
              <xm:sqref>D10</xm:sqref>
            </x14:sparkline>
            <x14:sparkline>
              <xm:f>'2013-14_data'!F18:F20</xm:f>
              <xm:sqref>E10</xm:sqref>
            </x14:sparkline>
            <x14:sparkline>
              <xm:f>'2013-14_data'!G18:G20</xm:f>
              <xm:sqref>F10</xm:sqref>
            </x14:sparkline>
            <x14:sparkline>
              <xm:f>'2013-14_data'!H18:H20</xm:f>
              <xm:sqref>G10</xm:sqref>
            </x14:sparkline>
            <x14:sparkline>
              <xm:f>'2013-14_data'!I18:I20</xm:f>
              <xm:sqref>H10</xm:sqref>
            </x14:sparkline>
            <x14:sparkline>
              <xm:f>'2013-14_data'!J18:J20</xm:f>
              <xm:sqref>I10</xm:sqref>
            </x14:sparkline>
            <x14:sparkline>
              <xm:f>'2013-14_data'!K18:K20</xm:f>
              <xm:sqref>J10</xm:sqref>
            </x14:sparkline>
            <x14:sparkline>
              <xm:f>'2013-14_data'!L18:L20</xm:f>
              <xm:sqref>K10</xm:sqref>
            </x14:sparkline>
            <x14:sparkline>
              <xm:f>'2013-14_data'!M18:M20</xm:f>
              <xm:sqref>L10</xm:sqref>
            </x14:sparkline>
            <x14:sparkline>
              <xm:f>'2013-14_data'!N18:N20</xm:f>
              <xm:sqref>M10</xm:sqref>
            </x14:sparkline>
            <x14:sparkline>
              <xm:f>'2013-14_data'!O18:O20</xm:f>
              <xm:sqref>N10</xm:sqref>
            </x14:sparkline>
            <x14:sparkline>
              <xm:f>'2013-14_data'!P18:P20</xm:f>
              <xm:sqref>O10</xm:sqref>
            </x14:sparkline>
            <x14:sparkline>
              <xm:f>'2013-14_data'!Q18:Q20</xm:f>
              <xm:sqref>P10</xm:sqref>
            </x14:sparkline>
            <x14:sparkline>
              <xm:f>'2013-14_data'!R18:R20</xm:f>
              <xm:sqref>Q10</xm:sqref>
            </x14:sparkline>
            <x14:sparkline>
              <xm:f>'2013-14_data'!S18:S20</xm:f>
              <xm:sqref>R10</xm:sqref>
            </x14:sparkline>
            <x14:sparkline>
              <xm:f>'2013-14_data'!E15:E17</xm:f>
              <xm:sqref>D9</xm:sqref>
            </x14:sparkline>
            <x14:sparkline>
              <xm:f>'2013-14_data'!F15:F17</xm:f>
              <xm:sqref>E9</xm:sqref>
            </x14:sparkline>
            <x14:sparkline>
              <xm:f>'2013-14_data'!G15:G17</xm:f>
              <xm:sqref>F9</xm:sqref>
            </x14:sparkline>
            <x14:sparkline>
              <xm:f>'2013-14_data'!H15:H17</xm:f>
              <xm:sqref>G9</xm:sqref>
            </x14:sparkline>
            <x14:sparkline>
              <xm:f>'2013-14_data'!I15:I17</xm:f>
              <xm:sqref>H9</xm:sqref>
            </x14:sparkline>
            <x14:sparkline>
              <xm:f>'2013-14_data'!J15:J17</xm:f>
              <xm:sqref>I9</xm:sqref>
            </x14:sparkline>
            <x14:sparkline>
              <xm:f>'2013-14_data'!K15:K17</xm:f>
              <xm:sqref>J9</xm:sqref>
            </x14:sparkline>
            <x14:sparkline>
              <xm:f>'2013-14_data'!L15:L17</xm:f>
              <xm:sqref>K9</xm:sqref>
            </x14:sparkline>
            <x14:sparkline>
              <xm:f>'2013-14_data'!M15:M17</xm:f>
              <xm:sqref>L9</xm:sqref>
            </x14:sparkline>
            <x14:sparkline>
              <xm:f>'2013-14_data'!N15:N17</xm:f>
              <xm:sqref>M9</xm:sqref>
            </x14:sparkline>
            <x14:sparkline>
              <xm:f>'2013-14_data'!O15:O17</xm:f>
              <xm:sqref>N9</xm:sqref>
            </x14:sparkline>
            <x14:sparkline>
              <xm:f>'2013-14_data'!P15:P17</xm:f>
              <xm:sqref>O9</xm:sqref>
            </x14:sparkline>
            <x14:sparkline>
              <xm:f>'2013-14_data'!Q15:Q17</xm:f>
              <xm:sqref>P9</xm:sqref>
            </x14:sparkline>
            <x14:sparkline>
              <xm:f>'2013-14_data'!R15:R17</xm:f>
              <xm:sqref>Q9</xm:sqref>
            </x14:sparkline>
            <x14:sparkline>
              <xm:f>'2013-14_data'!S15:S17</xm:f>
              <xm:sqref>R9</xm:sqref>
            </x14:sparkline>
            <x14:sparkline>
              <xm:f>'2013-14_data'!E12:E14</xm:f>
              <xm:sqref>D8</xm:sqref>
            </x14:sparkline>
            <x14:sparkline>
              <xm:f>'2013-14_data'!F12:F14</xm:f>
              <xm:sqref>E8</xm:sqref>
            </x14:sparkline>
            <x14:sparkline>
              <xm:f>'2013-14_data'!G12:G14</xm:f>
              <xm:sqref>F8</xm:sqref>
            </x14:sparkline>
            <x14:sparkline>
              <xm:f>'2013-14_data'!H12:H14</xm:f>
              <xm:sqref>G8</xm:sqref>
            </x14:sparkline>
            <x14:sparkline>
              <xm:f>'2013-14_data'!I12:I14</xm:f>
              <xm:sqref>H8</xm:sqref>
            </x14:sparkline>
            <x14:sparkline>
              <xm:f>'2013-14_data'!J12:J14</xm:f>
              <xm:sqref>I8</xm:sqref>
            </x14:sparkline>
            <x14:sparkline>
              <xm:f>'2013-14_data'!K12:K14</xm:f>
              <xm:sqref>J8</xm:sqref>
            </x14:sparkline>
            <x14:sparkline>
              <xm:f>'2013-14_data'!L12:L14</xm:f>
              <xm:sqref>K8</xm:sqref>
            </x14:sparkline>
            <x14:sparkline>
              <xm:f>'2013-14_data'!M12:M14</xm:f>
              <xm:sqref>L8</xm:sqref>
            </x14:sparkline>
            <x14:sparkline>
              <xm:f>'2013-14_data'!N12:N14</xm:f>
              <xm:sqref>M8</xm:sqref>
            </x14:sparkline>
            <x14:sparkline>
              <xm:f>'2013-14_data'!O12:O14</xm:f>
              <xm:sqref>N8</xm:sqref>
            </x14:sparkline>
            <x14:sparkline>
              <xm:f>'2013-14_data'!P12:P14</xm:f>
              <xm:sqref>O8</xm:sqref>
            </x14:sparkline>
            <x14:sparkline>
              <xm:f>'2013-14_data'!Q12:Q14</xm:f>
              <xm:sqref>P8</xm:sqref>
            </x14:sparkline>
            <x14:sparkline>
              <xm:f>'2013-14_data'!R12:R14</xm:f>
              <xm:sqref>Q8</xm:sqref>
            </x14:sparkline>
            <x14:sparkline>
              <xm:f>'2013-14_data'!S12:S14</xm:f>
              <xm:sqref>R8</xm:sqref>
            </x14:sparkline>
            <x14:sparkline>
              <xm:f>'2013-14_data'!E9:E11</xm:f>
              <xm:sqref>D7</xm:sqref>
            </x14:sparkline>
            <x14:sparkline>
              <xm:f>'2013-14_data'!G9:G11</xm:f>
              <xm:sqref>F7</xm:sqref>
            </x14:sparkline>
            <x14:sparkline>
              <xm:f>'2013-14_data'!H9:H11</xm:f>
              <xm:sqref>G7</xm:sqref>
            </x14:sparkline>
            <x14:sparkline>
              <xm:f>'2013-14_data'!I9:I11</xm:f>
              <xm:sqref>H7</xm:sqref>
            </x14:sparkline>
            <x14:sparkline>
              <xm:f>'2013-14_data'!J9:J11</xm:f>
              <xm:sqref>I7</xm:sqref>
            </x14:sparkline>
            <x14:sparkline>
              <xm:f>'2013-14_data'!K9:K11</xm:f>
              <xm:sqref>J7</xm:sqref>
            </x14:sparkline>
            <x14:sparkline>
              <xm:f>'2013-14_data'!L9:L11</xm:f>
              <xm:sqref>K7</xm:sqref>
            </x14:sparkline>
            <x14:sparkline>
              <xm:f>'2013-14_data'!M9:M11</xm:f>
              <xm:sqref>L7</xm:sqref>
            </x14:sparkline>
            <x14:sparkline>
              <xm:f>'2013-14_data'!N9:N11</xm:f>
              <xm:sqref>M7</xm:sqref>
            </x14:sparkline>
            <x14:sparkline>
              <xm:f>'2013-14_data'!O9:O11</xm:f>
              <xm:sqref>N7</xm:sqref>
            </x14:sparkline>
            <x14:sparkline>
              <xm:f>'2013-14_data'!P9:P11</xm:f>
              <xm:sqref>O7</xm:sqref>
            </x14:sparkline>
            <x14:sparkline>
              <xm:f>'2013-14_data'!Q9:Q11</xm:f>
              <xm:sqref>P7</xm:sqref>
            </x14:sparkline>
            <x14:sparkline>
              <xm:f>'2013-14_data'!R9:R11</xm:f>
              <xm:sqref>Q7</xm:sqref>
            </x14:sparkline>
            <x14:sparkline>
              <xm:f>'2013-14_data'!S9:S11</xm:f>
              <xm:sqref>R7</xm:sqref>
            </x14:sparkline>
            <x14:sparkline>
              <xm:f>'2013-14_data'!F5:F7</xm:f>
              <xm:sqref>E3</xm:sqref>
            </x14:sparkline>
            <x14:sparkline>
              <xm:f>'2013-14_data'!G5:G7</xm:f>
              <xm:sqref>F3</xm:sqref>
            </x14:sparkline>
            <x14:sparkline>
              <xm:f>'2013-14_data'!H5:H7</xm:f>
              <xm:sqref>G3</xm:sqref>
            </x14:sparkline>
            <x14:sparkline>
              <xm:f>'2013-14_data'!I5:I7</xm:f>
              <xm:sqref>H3</xm:sqref>
            </x14:sparkline>
            <x14:sparkline>
              <xm:f>'2013-14_data'!J5:J7</xm:f>
              <xm:sqref>I3</xm:sqref>
            </x14:sparkline>
            <x14:sparkline>
              <xm:f>'2013-14_data'!K5:K7</xm:f>
              <xm:sqref>J3</xm:sqref>
            </x14:sparkline>
            <x14:sparkline>
              <xm:f>'2013-14_data'!L5:L7</xm:f>
              <xm:sqref>K3</xm:sqref>
            </x14:sparkline>
            <x14:sparkline>
              <xm:f>'2013-14_data'!M5:M7</xm:f>
              <xm:sqref>L3</xm:sqref>
            </x14:sparkline>
            <x14:sparkline>
              <xm:f>'2013-14_data'!N5:N7</xm:f>
              <xm:sqref>M3</xm:sqref>
            </x14:sparkline>
            <x14:sparkline>
              <xm:f>'2013-14_data'!O5:O7</xm:f>
              <xm:sqref>N3</xm:sqref>
            </x14:sparkline>
            <x14:sparkline>
              <xm:f>'2013-14_data'!P5:P7</xm:f>
              <xm:sqref>O3</xm:sqref>
            </x14:sparkline>
            <x14:sparkline>
              <xm:f>'2013-14_data'!Q5:Q7</xm:f>
              <xm:sqref>P3</xm:sqref>
            </x14:sparkline>
            <x14:sparkline>
              <xm:f>'2013-14_data'!R5:R7</xm:f>
              <xm:sqref>Q3</xm:sqref>
            </x14:sparkline>
            <x14:sparkline>
              <xm:f>'2013-14_data'!S5:S7</xm:f>
              <xm:sqref>R3</xm:sqref>
            </x14:sparkline>
            <x14:sparkline>
              <xm:f>'2013-14_data'!F2:F4</xm:f>
              <xm:sqref>E2</xm:sqref>
            </x14:sparkline>
            <x14:sparkline>
              <xm:f>'2013-14_data'!G2:G4</xm:f>
              <xm:sqref>F2</xm:sqref>
            </x14:sparkline>
            <x14:sparkline>
              <xm:f>'2013-14_data'!H2:H4</xm:f>
              <xm:sqref>G2</xm:sqref>
            </x14:sparkline>
            <x14:sparkline>
              <xm:f>'2013-14_data'!I2:I4</xm:f>
              <xm:sqref>H2</xm:sqref>
            </x14:sparkline>
            <x14:sparkline>
              <xm:f>'2013-14_data'!J2:J4</xm:f>
              <xm:sqref>I2</xm:sqref>
            </x14:sparkline>
            <x14:sparkline>
              <xm:f>'2013-14_data'!K2:K4</xm:f>
              <xm:sqref>J2</xm:sqref>
            </x14:sparkline>
            <x14:sparkline>
              <xm:f>'2013-14_data'!L2:L4</xm:f>
              <xm:sqref>K2</xm:sqref>
            </x14:sparkline>
            <x14:sparkline>
              <xm:f>'2013-14_data'!M2:M4</xm:f>
              <xm:sqref>L2</xm:sqref>
            </x14:sparkline>
            <x14:sparkline>
              <xm:f>'2013-14_data'!N2:N4</xm:f>
              <xm:sqref>M2</xm:sqref>
            </x14:sparkline>
            <x14:sparkline>
              <xm:f>'2013-14_data'!O2:O4</xm:f>
              <xm:sqref>N2</xm:sqref>
            </x14:sparkline>
            <x14:sparkline>
              <xm:f>'2013-14_data'!P2:P4</xm:f>
              <xm:sqref>O2</xm:sqref>
            </x14:sparkline>
            <x14:sparkline>
              <xm:f>'2013-14_data'!Q2:Q4</xm:f>
              <xm:sqref>P2</xm:sqref>
            </x14:sparkline>
            <x14:sparkline>
              <xm:f>'2013-14_data'!R2:R4</xm:f>
              <xm:sqref>Q2</xm:sqref>
            </x14:sparkline>
            <x14:sparkline>
              <xm:f>'2013-14_data'!S2:S4</xm:f>
              <xm:sqref>R2</xm:sqref>
            </x14:sparkline>
            <x14:sparkline>
              <xm:f>'2013-14_data'!T2:T4</xm:f>
              <xm:sqref>S2</xm:sqref>
            </x14:sparkline>
            <x14:sparkline>
              <xm:f>'2013-14_data'!U2:U4</xm:f>
              <xm:sqref>T2</xm:sqref>
            </x14:sparkline>
            <x14:sparkline>
              <xm:f>'2013-14_data'!V2:V4</xm:f>
              <xm:sqref>U2</xm:sqref>
            </x14:sparkline>
            <x14:sparkline>
              <xm:f>'2013-14_data'!T5:T7</xm:f>
              <xm:sqref>S3</xm:sqref>
            </x14:sparkline>
            <x14:sparkline>
              <xm:f>'2013-14_data'!U5:U7</xm:f>
              <xm:sqref>T3</xm:sqref>
            </x14:sparkline>
            <x14:sparkline>
              <xm:f>'2013-14_data'!V5:V7</xm:f>
              <xm:sqref>U3</xm:sqref>
            </x14:sparkline>
            <x14:sparkline>
              <xm:f>'2013-14_data'!T30:T32</xm:f>
              <xm:sqref>S14</xm:sqref>
            </x14:sparkline>
            <x14:sparkline>
              <xm:f>'2013-14_data'!T27:T29</xm:f>
              <xm:sqref>S13</xm:sqref>
            </x14:sparkline>
            <x14:sparkline>
              <xm:f>'2013-14_data'!T24:T26</xm:f>
              <xm:sqref>S12</xm:sqref>
            </x14:sparkline>
            <x14:sparkline>
              <xm:f>'2013-14_data'!T21:T23</xm:f>
              <xm:sqref>S11</xm:sqref>
            </x14:sparkline>
            <x14:sparkline>
              <xm:f>'2013-14_data'!T18:T20</xm:f>
              <xm:sqref>S10</xm:sqref>
            </x14:sparkline>
            <x14:sparkline>
              <xm:f>'2013-14_data'!T15:T17</xm:f>
              <xm:sqref>S9</xm:sqref>
            </x14:sparkline>
            <x14:sparkline>
              <xm:f>'2013-14_data'!T12:T14</xm:f>
              <xm:sqref>S8</xm:sqref>
            </x14:sparkline>
            <x14:sparkline>
              <xm:f>'2013-14_data'!T9:T11</xm:f>
              <xm:sqref>S7</xm:sqref>
            </x14:sparkline>
            <x14:sparkline>
              <xm:f>'2013-14_data'!U30:U32</xm:f>
              <xm:sqref>T14</xm:sqref>
            </x14:sparkline>
            <x14:sparkline>
              <xm:f>'2013-14_data'!U27:U29</xm:f>
              <xm:sqref>T13</xm:sqref>
            </x14:sparkline>
            <x14:sparkline>
              <xm:f>'2013-14_data'!U24:U26</xm:f>
              <xm:sqref>T12</xm:sqref>
            </x14:sparkline>
            <x14:sparkline>
              <xm:f>'2013-14_data'!U21:U23</xm:f>
              <xm:sqref>T11</xm:sqref>
            </x14:sparkline>
            <x14:sparkline>
              <xm:f>'2013-14_data'!U18:U20</xm:f>
              <xm:sqref>T10</xm:sqref>
            </x14:sparkline>
            <x14:sparkline>
              <xm:f>'2013-14_data'!U15:U17</xm:f>
              <xm:sqref>T9</xm:sqref>
            </x14:sparkline>
            <x14:sparkline>
              <xm:f>'2013-14_data'!U12:U14</xm:f>
              <xm:sqref>T8</xm:sqref>
            </x14:sparkline>
            <x14:sparkline>
              <xm:f>'2013-14_data'!U9:U11</xm:f>
              <xm:sqref>T7</xm:sqref>
            </x14:sparkline>
            <x14:sparkline>
              <xm:f>'2013-14_data'!V30:V32</xm:f>
              <xm:sqref>U14</xm:sqref>
            </x14:sparkline>
            <x14:sparkline>
              <xm:f>'2013-14_data'!V27:V29</xm:f>
              <xm:sqref>U13</xm:sqref>
            </x14:sparkline>
            <x14:sparkline>
              <xm:f>'2013-14_data'!V24:V26</xm:f>
              <xm:sqref>U12</xm:sqref>
            </x14:sparkline>
            <x14:sparkline>
              <xm:f>'2013-14_data'!V21:V23</xm:f>
              <xm:sqref>U11</xm:sqref>
            </x14:sparkline>
            <x14:sparkline>
              <xm:f>'2013-14_data'!V18:V20</xm:f>
              <xm:sqref>U10</xm:sqref>
            </x14:sparkline>
            <x14:sparkline>
              <xm:f>'2013-14_data'!V15:V17</xm:f>
              <xm:sqref>U9</xm:sqref>
            </x14:sparkline>
            <x14:sparkline>
              <xm:f>'2013-14_data'!V12:V14</xm:f>
              <xm:sqref>U8</xm:sqref>
            </x14:sparkline>
            <x14:sparkline>
              <xm:f>'2013-14_data'!V9:V11</xm:f>
              <xm:sqref>U7</xm:sqref>
            </x14:sparkline>
            <x14:sparkline>
              <xm:f>'2013-14_data'!T216:T218</xm:f>
              <xm:sqref>S85</xm:sqref>
            </x14:sparkline>
            <x14:sparkline>
              <xm:f>'2013-14_data'!U216:U218</xm:f>
              <xm:sqref>T85</xm:sqref>
            </x14:sparkline>
            <x14:sparkline>
              <xm:f>'2013-14_data'!V216:V218</xm:f>
              <xm:sqref>U85</xm:sqref>
            </x14:sparkline>
            <x14:sparkline>
              <xm:f>'2013-14_data'!G39:G41</xm:f>
              <xm:sqref>F17</xm:sqref>
            </x14:sparkline>
            <x14:sparkline>
              <xm:f>'2013-14_data'!H39:H41</xm:f>
              <xm:sqref>G17</xm:sqref>
            </x14:sparkline>
            <x14:sparkline>
              <xm:f>'2013-14_data'!I39:I41</xm:f>
              <xm:sqref>H17</xm:sqref>
            </x14:sparkline>
            <x14:sparkline>
              <xm:f>'2013-14_data'!J39:J41</xm:f>
              <xm:sqref>I17</xm:sqref>
            </x14:sparkline>
            <x14:sparkline>
              <xm:f>'2013-14_data'!K39:K41</xm:f>
              <xm:sqref>J17</xm:sqref>
            </x14:sparkline>
            <x14:sparkline>
              <xm:f>'2013-14_data'!L39:L41</xm:f>
              <xm:sqref>K17</xm:sqref>
            </x14:sparkline>
            <x14:sparkline>
              <xm:f>'2013-14_data'!M39:M41</xm:f>
              <xm:sqref>L17</xm:sqref>
            </x14:sparkline>
            <x14:sparkline>
              <xm:f>'2013-14_data'!N39:N41</xm:f>
              <xm:sqref>M17</xm:sqref>
            </x14:sparkline>
            <x14:sparkline>
              <xm:f>'2013-14_data'!O39:O41</xm:f>
              <xm:sqref>N17</xm:sqref>
            </x14:sparkline>
            <x14:sparkline>
              <xm:f>'2013-14_data'!P39:P41</xm:f>
              <xm:sqref>O17</xm:sqref>
            </x14:sparkline>
            <x14:sparkline>
              <xm:f>'2013-14_data'!Q39:Q41</xm:f>
              <xm:sqref>P17</xm:sqref>
            </x14:sparkline>
            <x14:sparkline>
              <xm:f>'2013-14_data'!R39:R41</xm:f>
              <xm:sqref>Q17</xm:sqref>
            </x14:sparkline>
            <x14:sparkline>
              <xm:f>'2013-14_data'!S39:S41</xm:f>
              <xm:sqref>R17</xm:sqref>
            </x14:sparkline>
            <x14:sparkline>
              <xm:f>'2013-14_data'!T39:T41</xm:f>
              <xm:sqref>S17</xm:sqref>
            </x14:sparkline>
            <x14:sparkline>
              <xm:f>'2013-14_data'!U39:U41</xm:f>
              <xm:sqref>T17</xm:sqref>
            </x14:sparkline>
            <x14:sparkline>
              <xm:f>'2013-14_data'!V39:V41</xm:f>
              <xm:sqref>U17</xm:sqref>
            </x14:sparkline>
            <x14:sparkline>
              <xm:f>'2013-14_data'!G36:G38</xm:f>
              <xm:sqref>F16</xm:sqref>
            </x14:sparkline>
            <x14:sparkline>
              <xm:f>'2013-14_data'!H36:H38</xm:f>
              <xm:sqref>G16</xm:sqref>
            </x14:sparkline>
            <x14:sparkline>
              <xm:f>'2013-14_data'!I36:I38</xm:f>
              <xm:sqref>H16</xm:sqref>
            </x14:sparkline>
            <x14:sparkline>
              <xm:f>'2013-14_data'!J36:J38</xm:f>
              <xm:sqref>I16</xm:sqref>
            </x14:sparkline>
            <x14:sparkline>
              <xm:f>'2013-14_data'!K36:K38</xm:f>
              <xm:sqref>J16</xm:sqref>
            </x14:sparkline>
            <x14:sparkline>
              <xm:f>'2013-14_data'!L36:L38</xm:f>
              <xm:sqref>K16</xm:sqref>
            </x14:sparkline>
            <x14:sparkline>
              <xm:f>'2013-14_data'!M36:M38</xm:f>
              <xm:sqref>L16</xm:sqref>
            </x14:sparkline>
            <x14:sparkline>
              <xm:f>'2013-14_data'!N36:N38</xm:f>
              <xm:sqref>M16</xm:sqref>
            </x14:sparkline>
            <x14:sparkline>
              <xm:f>'2013-14_data'!O36:O38</xm:f>
              <xm:sqref>N16</xm:sqref>
            </x14:sparkline>
            <x14:sparkline>
              <xm:f>'2013-14_data'!P36:P38</xm:f>
              <xm:sqref>O16</xm:sqref>
            </x14:sparkline>
            <x14:sparkline>
              <xm:f>'2013-14_data'!Q36:Q38</xm:f>
              <xm:sqref>P16</xm:sqref>
            </x14:sparkline>
            <x14:sparkline>
              <xm:f>'2013-14_data'!R36:R38</xm:f>
              <xm:sqref>Q16</xm:sqref>
            </x14:sparkline>
            <x14:sparkline>
              <xm:f>'2013-14_data'!S36:S38</xm:f>
              <xm:sqref>R16</xm:sqref>
            </x14:sparkline>
            <x14:sparkline>
              <xm:f>'2013-14_data'!T36:T38</xm:f>
              <xm:sqref>S16</xm:sqref>
            </x14:sparkline>
            <x14:sparkline>
              <xm:f>'2013-14_data'!U36:U38</xm:f>
              <xm:sqref>T16</xm:sqref>
            </x14:sparkline>
            <x14:sparkline>
              <xm:f>'2013-14_data'!V36:V38</xm:f>
              <xm:sqref>U16</xm:sqref>
            </x14:sparkline>
            <x14:sparkline>
              <xm:f>'2013-14_data'!G33:G35</xm:f>
              <xm:sqref>F15</xm:sqref>
            </x14:sparkline>
            <x14:sparkline>
              <xm:f>'2013-14_data'!H33:H35</xm:f>
              <xm:sqref>G15</xm:sqref>
            </x14:sparkline>
            <x14:sparkline>
              <xm:f>'2013-14_data'!I33:I35</xm:f>
              <xm:sqref>H15</xm:sqref>
            </x14:sparkline>
            <x14:sparkline>
              <xm:f>'2013-14_data'!J33:J35</xm:f>
              <xm:sqref>I15</xm:sqref>
            </x14:sparkline>
            <x14:sparkline>
              <xm:f>'2013-14_data'!K33:K35</xm:f>
              <xm:sqref>J15</xm:sqref>
            </x14:sparkline>
            <x14:sparkline>
              <xm:f>'2013-14_data'!L33:L35</xm:f>
              <xm:sqref>K15</xm:sqref>
            </x14:sparkline>
            <x14:sparkline>
              <xm:f>'2013-14_data'!M33:M35</xm:f>
              <xm:sqref>L15</xm:sqref>
            </x14:sparkline>
            <x14:sparkline>
              <xm:f>'2013-14_data'!N33:N35</xm:f>
              <xm:sqref>M15</xm:sqref>
            </x14:sparkline>
            <x14:sparkline>
              <xm:f>'2013-14_data'!O33:O35</xm:f>
              <xm:sqref>N15</xm:sqref>
            </x14:sparkline>
            <x14:sparkline>
              <xm:f>'2013-14_data'!P33:P35</xm:f>
              <xm:sqref>O15</xm:sqref>
            </x14:sparkline>
            <x14:sparkline>
              <xm:f>'2013-14_data'!Q33:Q35</xm:f>
              <xm:sqref>P15</xm:sqref>
            </x14:sparkline>
            <x14:sparkline>
              <xm:f>'2013-14_data'!R33:R35</xm:f>
              <xm:sqref>Q15</xm:sqref>
            </x14:sparkline>
            <x14:sparkline>
              <xm:f>'2013-14_data'!S33:S35</xm:f>
              <xm:sqref>R15</xm:sqref>
            </x14:sparkline>
            <x14:sparkline>
              <xm:f>'2013-14_data'!T33:T35</xm:f>
              <xm:sqref>S15</xm:sqref>
            </x14:sparkline>
            <x14:sparkline>
              <xm:f>'2013-14_data'!U33:U35</xm:f>
              <xm:sqref>T15</xm:sqref>
            </x14:sparkline>
            <x14:sparkline>
              <xm:f>'2013-14_data'!V33:V35</xm:f>
              <xm:sqref>U15</xm:sqref>
            </x14:sparkline>
            <x14:sparkline>
              <xm:f>'2013-14_data'!F39:F41</xm:f>
              <xm:sqref>E17</xm:sqref>
            </x14:sparkline>
            <x14:sparkline>
              <xm:f>'2013-14_data'!F36:F38</xm:f>
              <xm:sqref>E16</xm:sqref>
            </x14:sparkline>
            <x14:sparkline>
              <xm:f>'2013-14_data'!F33:F35</xm:f>
              <xm:sqref>E15</xm:sqref>
            </x14:sparkline>
            <x14:sparkline>
              <xm:f>'2013-14_data'!E39:E41</xm:f>
              <xm:sqref>D17</xm:sqref>
            </x14:sparkline>
            <x14:sparkline>
              <xm:f>'2013-14_data'!E36:E38</xm:f>
              <xm:sqref>D16</xm:sqref>
            </x14:sparkline>
            <x14:sparkline>
              <xm:f>'2013-14_data'!E33:E35</xm:f>
              <xm:sqref>D15</xm:sqref>
            </x14:sparkline>
            <x14:sparkline>
              <xm:f>'2013-14_data'!E57:E59</xm:f>
              <xm:sqref>D24</xm:sqref>
            </x14:sparkline>
            <x14:sparkline>
              <xm:f>'2013-14_data'!F57:F59</xm:f>
              <xm:sqref>E24</xm:sqref>
            </x14:sparkline>
            <x14:sparkline>
              <xm:f>'2013-14_data'!G57:G59</xm:f>
              <xm:sqref>F24</xm:sqref>
            </x14:sparkline>
            <x14:sparkline>
              <xm:f>'2013-14_data'!H57:H59</xm:f>
              <xm:sqref>G24</xm:sqref>
            </x14:sparkline>
            <x14:sparkline>
              <xm:f>'2013-14_data'!I57:I59</xm:f>
              <xm:sqref>H24</xm:sqref>
            </x14:sparkline>
            <x14:sparkline>
              <xm:f>'2013-14_data'!J57:J59</xm:f>
              <xm:sqref>I24</xm:sqref>
            </x14:sparkline>
            <x14:sparkline>
              <xm:f>'2013-14_data'!K57:K59</xm:f>
              <xm:sqref>J24</xm:sqref>
            </x14:sparkline>
            <x14:sparkline>
              <xm:f>'2013-14_data'!L57:L59</xm:f>
              <xm:sqref>K24</xm:sqref>
            </x14:sparkline>
            <x14:sparkline>
              <xm:f>'2013-14_data'!M57:M59</xm:f>
              <xm:sqref>L24</xm:sqref>
            </x14:sparkline>
            <x14:sparkline>
              <xm:f>'2013-14_data'!N57:N59</xm:f>
              <xm:sqref>M24</xm:sqref>
            </x14:sparkline>
            <x14:sparkline>
              <xm:f>'2013-14_data'!O57:O59</xm:f>
              <xm:sqref>N24</xm:sqref>
            </x14:sparkline>
            <x14:sparkline>
              <xm:f>'2013-14_data'!P57:P59</xm:f>
              <xm:sqref>O24</xm:sqref>
            </x14:sparkline>
            <x14:sparkline>
              <xm:f>'2013-14_data'!Q57:Q59</xm:f>
              <xm:sqref>P24</xm:sqref>
            </x14:sparkline>
            <x14:sparkline>
              <xm:f>'2013-14_data'!R57:R59</xm:f>
              <xm:sqref>Q24</xm:sqref>
            </x14:sparkline>
            <x14:sparkline>
              <xm:f>'2013-14_data'!S57:S59</xm:f>
              <xm:sqref>R24</xm:sqref>
            </x14:sparkline>
            <x14:sparkline>
              <xm:f>'2013-14_data'!T57:T59</xm:f>
              <xm:sqref>S24</xm:sqref>
            </x14:sparkline>
            <x14:sparkline>
              <xm:f>'2013-14_data'!U57:U59</xm:f>
              <xm:sqref>T24</xm:sqref>
            </x14:sparkline>
            <x14:sparkline>
              <xm:f>'2013-14_data'!V57:V59</xm:f>
              <xm:sqref>U24</xm:sqref>
            </x14:sparkline>
            <x14:sparkline>
              <xm:f>'2013-14_data'!E54:E56</xm:f>
              <xm:sqref>D23</xm:sqref>
            </x14:sparkline>
            <x14:sparkline>
              <xm:f>'2013-14_data'!F54:F56</xm:f>
              <xm:sqref>E23</xm:sqref>
            </x14:sparkline>
            <x14:sparkline>
              <xm:f>'2013-14_data'!G54:G56</xm:f>
              <xm:sqref>F23</xm:sqref>
            </x14:sparkline>
            <x14:sparkline>
              <xm:f>'2013-14_data'!H54:H56</xm:f>
              <xm:sqref>G23</xm:sqref>
            </x14:sparkline>
            <x14:sparkline>
              <xm:f>'2013-14_data'!I54:I56</xm:f>
              <xm:sqref>H23</xm:sqref>
            </x14:sparkline>
            <x14:sparkline>
              <xm:f>'2013-14_data'!J54:J56</xm:f>
              <xm:sqref>I23</xm:sqref>
            </x14:sparkline>
            <x14:sparkline>
              <xm:f>'2013-14_data'!K54:K56</xm:f>
              <xm:sqref>J23</xm:sqref>
            </x14:sparkline>
            <x14:sparkline>
              <xm:f>'2013-14_data'!L54:L56</xm:f>
              <xm:sqref>K23</xm:sqref>
            </x14:sparkline>
            <x14:sparkline>
              <xm:f>'2013-14_data'!M54:M56</xm:f>
              <xm:sqref>L23</xm:sqref>
            </x14:sparkline>
            <x14:sparkline>
              <xm:f>'2013-14_data'!N54:N56</xm:f>
              <xm:sqref>M23</xm:sqref>
            </x14:sparkline>
            <x14:sparkline>
              <xm:f>'2013-14_data'!O54:O56</xm:f>
              <xm:sqref>N23</xm:sqref>
            </x14:sparkline>
            <x14:sparkline>
              <xm:f>'2013-14_data'!P54:P56</xm:f>
              <xm:sqref>O23</xm:sqref>
            </x14:sparkline>
            <x14:sparkline>
              <xm:f>'2013-14_data'!Q54:Q56</xm:f>
              <xm:sqref>P23</xm:sqref>
            </x14:sparkline>
            <x14:sparkline>
              <xm:f>'2013-14_data'!R54:R56</xm:f>
              <xm:sqref>Q23</xm:sqref>
            </x14:sparkline>
            <x14:sparkline>
              <xm:f>'2013-14_data'!S54:S56</xm:f>
              <xm:sqref>R23</xm:sqref>
            </x14:sparkline>
            <x14:sparkline>
              <xm:f>'2013-14_data'!T54:T56</xm:f>
              <xm:sqref>S23</xm:sqref>
            </x14:sparkline>
            <x14:sparkline>
              <xm:f>'2013-14_data'!U54:U56</xm:f>
              <xm:sqref>T23</xm:sqref>
            </x14:sparkline>
            <x14:sparkline>
              <xm:f>'2013-14_data'!V54:V56</xm:f>
              <xm:sqref>U23</xm:sqref>
            </x14:sparkline>
            <x14:sparkline>
              <xm:f>'2013-14_data'!E51:E53</xm:f>
              <xm:sqref>D22</xm:sqref>
            </x14:sparkline>
            <x14:sparkline>
              <xm:f>'2013-14_data'!F51:F53</xm:f>
              <xm:sqref>E22</xm:sqref>
            </x14:sparkline>
            <x14:sparkline>
              <xm:f>'2013-14_data'!G51:G53</xm:f>
              <xm:sqref>F22</xm:sqref>
            </x14:sparkline>
            <x14:sparkline>
              <xm:f>'2013-14_data'!H51:H53</xm:f>
              <xm:sqref>G22</xm:sqref>
            </x14:sparkline>
            <x14:sparkline>
              <xm:f>'2013-14_data'!I51:I53</xm:f>
              <xm:sqref>H22</xm:sqref>
            </x14:sparkline>
            <x14:sparkline>
              <xm:f>'2013-14_data'!J51:J53</xm:f>
              <xm:sqref>I22</xm:sqref>
            </x14:sparkline>
            <x14:sparkline>
              <xm:f>'2013-14_data'!K51:K53</xm:f>
              <xm:sqref>J22</xm:sqref>
            </x14:sparkline>
            <x14:sparkline>
              <xm:f>'2013-14_data'!L51:L53</xm:f>
              <xm:sqref>K22</xm:sqref>
            </x14:sparkline>
            <x14:sparkline>
              <xm:f>'2013-14_data'!M51:M53</xm:f>
              <xm:sqref>L22</xm:sqref>
            </x14:sparkline>
            <x14:sparkline>
              <xm:f>'2013-14_data'!N51:N53</xm:f>
              <xm:sqref>M22</xm:sqref>
            </x14:sparkline>
            <x14:sparkline>
              <xm:f>'2013-14_data'!O51:O53</xm:f>
              <xm:sqref>N22</xm:sqref>
            </x14:sparkline>
            <x14:sparkline>
              <xm:f>'2013-14_data'!P51:P53</xm:f>
              <xm:sqref>O22</xm:sqref>
            </x14:sparkline>
            <x14:sparkline>
              <xm:f>'2013-14_data'!Q51:Q53</xm:f>
              <xm:sqref>P22</xm:sqref>
            </x14:sparkline>
            <x14:sparkline>
              <xm:f>'2013-14_data'!R51:R53</xm:f>
              <xm:sqref>Q22</xm:sqref>
            </x14:sparkline>
            <x14:sparkline>
              <xm:f>'2013-14_data'!S51:S53</xm:f>
              <xm:sqref>R22</xm:sqref>
            </x14:sparkline>
            <x14:sparkline>
              <xm:f>'2013-14_data'!T51:T53</xm:f>
              <xm:sqref>S22</xm:sqref>
            </x14:sparkline>
            <x14:sparkline>
              <xm:f>'2013-14_data'!U51:U53</xm:f>
              <xm:sqref>T22</xm:sqref>
            </x14:sparkline>
            <x14:sparkline>
              <xm:f>'2013-14_data'!V51:V53</xm:f>
              <xm:sqref>U22</xm:sqref>
            </x14:sparkline>
            <x14:sparkline>
              <xm:f>'2013-14_data'!E48:E50</xm:f>
              <xm:sqref>D21</xm:sqref>
            </x14:sparkline>
            <x14:sparkline>
              <xm:f>'2013-14_data'!F48:F50</xm:f>
              <xm:sqref>E21</xm:sqref>
            </x14:sparkline>
            <x14:sparkline>
              <xm:f>'2013-14_data'!G48:G50</xm:f>
              <xm:sqref>F21</xm:sqref>
            </x14:sparkline>
            <x14:sparkline>
              <xm:f>'2013-14_data'!H48:H50</xm:f>
              <xm:sqref>G21</xm:sqref>
            </x14:sparkline>
            <x14:sparkline>
              <xm:f>'2013-14_data'!I48:I50</xm:f>
              <xm:sqref>H21</xm:sqref>
            </x14:sparkline>
            <x14:sparkline>
              <xm:f>'2013-14_data'!J48:J50</xm:f>
              <xm:sqref>I21</xm:sqref>
            </x14:sparkline>
            <x14:sparkline>
              <xm:f>'2013-14_data'!K48:K50</xm:f>
              <xm:sqref>J21</xm:sqref>
            </x14:sparkline>
            <x14:sparkline>
              <xm:f>'2013-14_data'!L48:L50</xm:f>
              <xm:sqref>K21</xm:sqref>
            </x14:sparkline>
            <x14:sparkline>
              <xm:f>'2013-14_data'!M48:M50</xm:f>
              <xm:sqref>L21</xm:sqref>
            </x14:sparkline>
            <x14:sparkline>
              <xm:f>'2013-14_data'!N48:N50</xm:f>
              <xm:sqref>M21</xm:sqref>
            </x14:sparkline>
            <x14:sparkline>
              <xm:f>'2013-14_data'!O48:O50</xm:f>
              <xm:sqref>N21</xm:sqref>
            </x14:sparkline>
            <x14:sparkline>
              <xm:f>'2013-14_data'!P48:P50</xm:f>
              <xm:sqref>O21</xm:sqref>
            </x14:sparkline>
            <x14:sparkline>
              <xm:f>'2013-14_data'!Q48:Q50</xm:f>
              <xm:sqref>P21</xm:sqref>
            </x14:sparkline>
            <x14:sparkline>
              <xm:f>'2013-14_data'!R48:R50</xm:f>
              <xm:sqref>Q21</xm:sqref>
            </x14:sparkline>
            <x14:sparkline>
              <xm:f>'2013-14_data'!S48:S50</xm:f>
              <xm:sqref>R21</xm:sqref>
            </x14:sparkline>
            <x14:sparkline>
              <xm:f>'2013-14_data'!E81:E83</xm:f>
              <xm:sqref>D33</xm:sqref>
            </x14:sparkline>
            <x14:sparkline>
              <xm:f>'2013-14_data'!F81:F83</xm:f>
              <xm:sqref>E33</xm:sqref>
            </x14:sparkline>
            <x14:sparkline>
              <xm:f>'2013-14_data'!G81:G83</xm:f>
              <xm:sqref>F33</xm:sqref>
            </x14:sparkline>
            <x14:sparkline>
              <xm:f>'2013-14_data'!H81:H83</xm:f>
              <xm:sqref>G33</xm:sqref>
            </x14:sparkline>
            <x14:sparkline>
              <xm:f>'2013-14_data'!I81:I83</xm:f>
              <xm:sqref>H33</xm:sqref>
            </x14:sparkline>
            <x14:sparkline>
              <xm:f>'2013-14_data'!J81:J83</xm:f>
              <xm:sqref>I33</xm:sqref>
            </x14:sparkline>
            <x14:sparkline>
              <xm:f>'2013-14_data'!K81:K83</xm:f>
              <xm:sqref>J33</xm:sqref>
            </x14:sparkline>
            <x14:sparkline>
              <xm:f>'2013-14_data'!L81:L83</xm:f>
              <xm:sqref>K33</xm:sqref>
            </x14:sparkline>
            <x14:sparkline>
              <xm:f>'2013-14_data'!M81:M83</xm:f>
              <xm:sqref>L33</xm:sqref>
            </x14:sparkline>
            <x14:sparkline>
              <xm:f>'2013-14_data'!N81:N83</xm:f>
              <xm:sqref>M33</xm:sqref>
            </x14:sparkline>
            <x14:sparkline>
              <xm:f>'2013-14_data'!O81:O83</xm:f>
              <xm:sqref>N33</xm:sqref>
            </x14:sparkline>
            <x14:sparkline>
              <xm:f>'2013-14_data'!P81:P83</xm:f>
              <xm:sqref>O33</xm:sqref>
            </x14:sparkline>
            <x14:sparkline>
              <xm:f>'2013-14_data'!Q81:Q83</xm:f>
              <xm:sqref>P33</xm:sqref>
            </x14:sparkline>
            <x14:sparkline>
              <xm:f>'2013-14_data'!R81:R83</xm:f>
              <xm:sqref>Q33</xm:sqref>
            </x14:sparkline>
            <x14:sparkline>
              <xm:f>'2013-14_data'!S81:S83</xm:f>
              <xm:sqref>R33</xm:sqref>
            </x14:sparkline>
            <x14:sparkline>
              <xm:f>'2013-14_data'!T81:T83</xm:f>
              <xm:sqref>S33</xm:sqref>
            </x14:sparkline>
            <x14:sparkline>
              <xm:f>'2013-14_data'!U81:U83</xm:f>
              <xm:sqref>T33</xm:sqref>
            </x14:sparkline>
            <x14:sparkline>
              <xm:f>'2013-14_data'!V81:V83</xm:f>
              <xm:sqref>U33</xm:sqref>
            </x14:sparkline>
            <x14:sparkline>
              <xm:f>'2013-14_data'!E78:E80</xm:f>
              <xm:sqref>D32</xm:sqref>
            </x14:sparkline>
            <x14:sparkline>
              <xm:f>'2013-14_data'!F78:F80</xm:f>
              <xm:sqref>E32</xm:sqref>
            </x14:sparkline>
            <x14:sparkline>
              <xm:f>'2013-14_data'!G78:G80</xm:f>
              <xm:sqref>F32</xm:sqref>
            </x14:sparkline>
            <x14:sparkline>
              <xm:f>'2013-14_data'!H78:H80</xm:f>
              <xm:sqref>G32</xm:sqref>
            </x14:sparkline>
            <x14:sparkline>
              <xm:f>'2013-14_data'!I78:I80</xm:f>
              <xm:sqref>H32</xm:sqref>
            </x14:sparkline>
            <x14:sparkline>
              <xm:f>'2013-14_data'!J78:J80</xm:f>
              <xm:sqref>I32</xm:sqref>
            </x14:sparkline>
            <x14:sparkline>
              <xm:f>'2013-14_data'!K78:K80</xm:f>
              <xm:sqref>J32</xm:sqref>
            </x14:sparkline>
            <x14:sparkline>
              <xm:f>'2013-14_data'!L78:L80</xm:f>
              <xm:sqref>K32</xm:sqref>
            </x14:sparkline>
            <x14:sparkline>
              <xm:f>'2013-14_data'!M78:M80</xm:f>
              <xm:sqref>L32</xm:sqref>
            </x14:sparkline>
            <x14:sparkline>
              <xm:f>'2013-14_data'!N78:N80</xm:f>
              <xm:sqref>M32</xm:sqref>
            </x14:sparkline>
            <x14:sparkline>
              <xm:f>'2013-14_data'!O78:O80</xm:f>
              <xm:sqref>N32</xm:sqref>
            </x14:sparkline>
            <x14:sparkline>
              <xm:f>'2013-14_data'!P78:P80</xm:f>
              <xm:sqref>O32</xm:sqref>
            </x14:sparkline>
            <x14:sparkline>
              <xm:f>'2013-14_data'!Q78:Q80</xm:f>
              <xm:sqref>P32</xm:sqref>
            </x14:sparkline>
            <x14:sparkline>
              <xm:f>'2013-14_data'!R78:R80</xm:f>
              <xm:sqref>Q32</xm:sqref>
            </x14:sparkline>
            <x14:sparkline>
              <xm:f>'2013-14_data'!S78:S80</xm:f>
              <xm:sqref>R32</xm:sqref>
            </x14:sparkline>
            <x14:sparkline>
              <xm:f>'2013-14_data'!T78:T80</xm:f>
              <xm:sqref>S32</xm:sqref>
            </x14:sparkline>
            <x14:sparkline>
              <xm:f>'2013-14_data'!U78:U80</xm:f>
              <xm:sqref>T32</xm:sqref>
            </x14:sparkline>
            <x14:sparkline>
              <xm:f>'2013-14_data'!V78:V80</xm:f>
              <xm:sqref>U32</xm:sqref>
            </x14:sparkline>
            <x14:sparkline>
              <xm:f>'2013-14_data'!E75:E77</xm:f>
              <xm:sqref>D31</xm:sqref>
            </x14:sparkline>
            <x14:sparkline>
              <xm:f>'2013-14_data'!F75:F77</xm:f>
              <xm:sqref>E31</xm:sqref>
            </x14:sparkline>
            <x14:sparkline>
              <xm:f>'2013-14_data'!G75:G77</xm:f>
              <xm:sqref>F31</xm:sqref>
            </x14:sparkline>
            <x14:sparkline>
              <xm:f>'2013-14_data'!H75:H77</xm:f>
              <xm:sqref>G31</xm:sqref>
            </x14:sparkline>
            <x14:sparkline>
              <xm:f>'2013-14_data'!I75:I77</xm:f>
              <xm:sqref>H31</xm:sqref>
            </x14:sparkline>
            <x14:sparkline>
              <xm:f>'2013-14_data'!J75:J77</xm:f>
              <xm:sqref>I31</xm:sqref>
            </x14:sparkline>
            <x14:sparkline>
              <xm:f>'2013-14_data'!K75:K77</xm:f>
              <xm:sqref>J31</xm:sqref>
            </x14:sparkline>
            <x14:sparkline>
              <xm:f>'2013-14_data'!L75:L77</xm:f>
              <xm:sqref>K31</xm:sqref>
            </x14:sparkline>
            <x14:sparkline>
              <xm:f>'2013-14_data'!M75:M77</xm:f>
              <xm:sqref>L31</xm:sqref>
            </x14:sparkline>
            <x14:sparkline>
              <xm:f>'2013-14_data'!N75:N77</xm:f>
              <xm:sqref>M31</xm:sqref>
            </x14:sparkline>
            <x14:sparkline>
              <xm:f>'2013-14_data'!O75:O77</xm:f>
              <xm:sqref>N31</xm:sqref>
            </x14:sparkline>
            <x14:sparkline>
              <xm:f>'2013-14_data'!P75:P77</xm:f>
              <xm:sqref>O31</xm:sqref>
            </x14:sparkline>
            <x14:sparkline>
              <xm:f>'2013-14_data'!Q75:Q77</xm:f>
              <xm:sqref>P31</xm:sqref>
            </x14:sparkline>
            <x14:sparkline>
              <xm:f>'2013-14_data'!R75:R77</xm:f>
              <xm:sqref>Q31</xm:sqref>
            </x14:sparkline>
            <x14:sparkline>
              <xm:f>'2013-14_data'!S75:S77</xm:f>
              <xm:sqref>R31</xm:sqref>
            </x14:sparkline>
            <x14:sparkline>
              <xm:f>'2013-14_data'!T75:T77</xm:f>
              <xm:sqref>S31</xm:sqref>
            </x14:sparkline>
            <x14:sparkline>
              <xm:f>'2013-14_data'!U75:U77</xm:f>
              <xm:sqref>T31</xm:sqref>
            </x14:sparkline>
            <x14:sparkline>
              <xm:f>'2013-14_data'!V75:V77</xm:f>
              <xm:sqref>U31</xm:sqref>
            </x14:sparkline>
            <x14:sparkline>
              <xm:f>'2013-14_data'!E132:E134</xm:f>
              <xm:sqref>D52</xm:sqref>
            </x14:sparkline>
            <x14:sparkline>
              <xm:f>'2013-14_data'!F132:F134</xm:f>
              <xm:sqref>E52</xm:sqref>
            </x14:sparkline>
            <x14:sparkline>
              <xm:f>'2013-14_data'!G132:G134</xm:f>
              <xm:sqref>F52</xm:sqref>
            </x14:sparkline>
            <x14:sparkline>
              <xm:f>'2013-14_data'!H132:H134</xm:f>
              <xm:sqref>G52</xm:sqref>
            </x14:sparkline>
            <x14:sparkline>
              <xm:f>'2013-14_data'!I132:I134</xm:f>
              <xm:sqref>H52</xm:sqref>
            </x14:sparkline>
            <x14:sparkline>
              <xm:f>'2013-14_data'!J132:J134</xm:f>
              <xm:sqref>I52</xm:sqref>
            </x14:sparkline>
            <x14:sparkline>
              <xm:f>'2013-14_data'!K132:K134</xm:f>
              <xm:sqref>J52</xm:sqref>
            </x14:sparkline>
            <x14:sparkline>
              <xm:f>'2013-14_data'!L132:L134</xm:f>
              <xm:sqref>K52</xm:sqref>
            </x14:sparkline>
            <x14:sparkline>
              <xm:f>'2013-14_data'!M132:M134</xm:f>
              <xm:sqref>L52</xm:sqref>
            </x14:sparkline>
            <x14:sparkline>
              <xm:f>'2013-14_data'!N132:N134</xm:f>
              <xm:sqref>M52</xm:sqref>
            </x14:sparkline>
            <x14:sparkline>
              <xm:f>'2013-14_data'!O132:O134</xm:f>
              <xm:sqref>N52</xm:sqref>
            </x14:sparkline>
            <x14:sparkline>
              <xm:f>'2013-14_data'!P132:P134</xm:f>
              <xm:sqref>O52</xm:sqref>
            </x14:sparkline>
            <x14:sparkline>
              <xm:f>'2013-14_data'!Q132:Q134</xm:f>
              <xm:sqref>P52</xm:sqref>
            </x14:sparkline>
            <x14:sparkline>
              <xm:f>'2013-14_data'!R132:R134</xm:f>
              <xm:sqref>Q52</xm:sqref>
            </x14:sparkline>
            <x14:sparkline>
              <xm:f>'2013-14_data'!S132:S134</xm:f>
              <xm:sqref>R52</xm:sqref>
            </x14:sparkline>
            <x14:sparkline>
              <xm:f>'2013-14_data'!T132:T134</xm:f>
              <xm:sqref>S52</xm:sqref>
            </x14:sparkline>
            <x14:sparkline>
              <xm:f>'2013-14_data'!U132:U134</xm:f>
              <xm:sqref>T52</xm:sqref>
            </x14:sparkline>
            <x14:sparkline>
              <xm:f>'2013-14_data'!V132:V134</xm:f>
              <xm:sqref>U52</xm:sqref>
            </x14:sparkline>
            <x14:sparkline>
              <xm:f>'2013-14_data'!E129:E131</xm:f>
              <xm:sqref>D51</xm:sqref>
            </x14:sparkline>
            <x14:sparkline>
              <xm:f>'2013-14_data'!F129:F131</xm:f>
              <xm:sqref>E51</xm:sqref>
            </x14:sparkline>
            <x14:sparkline>
              <xm:f>'2013-14_data'!G129:G131</xm:f>
              <xm:sqref>F51</xm:sqref>
            </x14:sparkline>
            <x14:sparkline>
              <xm:f>'2013-14_data'!H129:H131</xm:f>
              <xm:sqref>G51</xm:sqref>
            </x14:sparkline>
            <x14:sparkline>
              <xm:f>'2013-14_data'!I129:I131</xm:f>
              <xm:sqref>H51</xm:sqref>
            </x14:sparkline>
            <x14:sparkline>
              <xm:f>'2013-14_data'!J129:J131</xm:f>
              <xm:sqref>I51</xm:sqref>
            </x14:sparkline>
            <x14:sparkline>
              <xm:f>'2013-14_data'!K129:K131</xm:f>
              <xm:sqref>J51</xm:sqref>
            </x14:sparkline>
            <x14:sparkline>
              <xm:f>'2013-14_data'!L129:L131</xm:f>
              <xm:sqref>K51</xm:sqref>
            </x14:sparkline>
            <x14:sparkline>
              <xm:f>'2013-14_data'!M129:M131</xm:f>
              <xm:sqref>L51</xm:sqref>
            </x14:sparkline>
            <x14:sparkline>
              <xm:f>'2013-14_data'!N129:N131</xm:f>
              <xm:sqref>M51</xm:sqref>
            </x14:sparkline>
            <x14:sparkline>
              <xm:f>'2013-14_data'!O129:O131</xm:f>
              <xm:sqref>N51</xm:sqref>
            </x14:sparkline>
            <x14:sparkline>
              <xm:f>'2013-14_data'!P129:P131</xm:f>
              <xm:sqref>O51</xm:sqref>
            </x14:sparkline>
            <x14:sparkline>
              <xm:f>'2013-14_data'!Q129:Q131</xm:f>
              <xm:sqref>P51</xm:sqref>
            </x14:sparkline>
            <x14:sparkline>
              <xm:f>'2013-14_data'!R129:R131</xm:f>
              <xm:sqref>Q51</xm:sqref>
            </x14:sparkline>
            <x14:sparkline>
              <xm:f>'2013-14_data'!S129:S131</xm:f>
              <xm:sqref>R51</xm:sqref>
            </x14:sparkline>
            <x14:sparkline>
              <xm:f>'2013-14_data'!T129:T131</xm:f>
              <xm:sqref>S51</xm:sqref>
            </x14:sparkline>
            <x14:sparkline>
              <xm:f>'2013-14_data'!U129:U131</xm:f>
              <xm:sqref>T51</xm:sqref>
            </x14:sparkline>
            <x14:sparkline>
              <xm:f>'2013-14_data'!V129:V131</xm:f>
              <xm:sqref>U51</xm:sqref>
            </x14:sparkline>
            <x14:sparkline>
              <xm:f>'2013-14_data'!E126:E128</xm:f>
              <xm:sqref>D50</xm:sqref>
            </x14:sparkline>
            <x14:sparkline>
              <xm:f>'2013-14_data'!F126:F128</xm:f>
              <xm:sqref>E50</xm:sqref>
            </x14:sparkline>
            <x14:sparkline>
              <xm:f>'2013-14_data'!G126:G128</xm:f>
              <xm:sqref>F50</xm:sqref>
            </x14:sparkline>
            <x14:sparkline>
              <xm:f>'2013-14_data'!H126:H128</xm:f>
              <xm:sqref>G50</xm:sqref>
            </x14:sparkline>
            <x14:sparkline>
              <xm:f>'2013-14_data'!I126:I128</xm:f>
              <xm:sqref>H50</xm:sqref>
            </x14:sparkline>
            <x14:sparkline>
              <xm:f>'2013-14_data'!J126:J128</xm:f>
              <xm:sqref>I50</xm:sqref>
            </x14:sparkline>
            <x14:sparkline>
              <xm:f>'2013-14_data'!K126:K128</xm:f>
              <xm:sqref>J50</xm:sqref>
            </x14:sparkline>
            <x14:sparkline>
              <xm:f>'2013-14_data'!L126:L128</xm:f>
              <xm:sqref>K50</xm:sqref>
            </x14:sparkline>
            <x14:sparkline>
              <xm:f>'2013-14_data'!M126:M128</xm:f>
              <xm:sqref>L50</xm:sqref>
            </x14:sparkline>
            <x14:sparkline>
              <xm:f>'2013-14_data'!N126:N128</xm:f>
              <xm:sqref>M50</xm:sqref>
            </x14:sparkline>
            <x14:sparkline>
              <xm:f>'2013-14_data'!O126:O128</xm:f>
              <xm:sqref>N50</xm:sqref>
            </x14:sparkline>
            <x14:sparkline>
              <xm:f>'2013-14_data'!P126:P128</xm:f>
              <xm:sqref>O50</xm:sqref>
            </x14:sparkline>
            <x14:sparkline>
              <xm:f>'2013-14_data'!Q126:Q128</xm:f>
              <xm:sqref>P50</xm:sqref>
            </x14:sparkline>
            <x14:sparkline>
              <xm:f>'2013-14_data'!R126:R128</xm:f>
              <xm:sqref>Q50</xm:sqref>
            </x14:sparkline>
            <x14:sparkline>
              <xm:f>'2013-14_data'!S126:S128</xm:f>
              <xm:sqref>R50</xm:sqref>
            </x14:sparkline>
            <x14:sparkline>
              <xm:f>'2013-14_data'!T126:T128</xm:f>
              <xm:sqref>S50</xm:sqref>
            </x14:sparkline>
            <x14:sparkline>
              <xm:f>'2013-14_data'!U126:U128</xm:f>
              <xm:sqref>T50</xm:sqref>
            </x14:sparkline>
            <x14:sparkline>
              <xm:f>'2013-14_data'!V126:V128</xm:f>
              <xm:sqref>U50</xm:sqref>
            </x14:sparkline>
            <x14:sparkline>
              <xm:f>'2013-14_data'!E174:E176</xm:f>
              <xm:sqref>D69</xm:sqref>
            </x14:sparkline>
            <x14:sparkline>
              <xm:f>'2013-14_data'!F174:F176</xm:f>
              <xm:sqref>E69</xm:sqref>
            </x14:sparkline>
            <x14:sparkline>
              <xm:f>'2013-14_data'!G174:G176</xm:f>
              <xm:sqref>F69</xm:sqref>
            </x14:sparkline>
            <x14:sparkline>
              <xm:f>'2013-14_data'!H174:H176</xm:f>
              <xm:sqref>G69</xm:sqref>
            </x14:sparkline>
            <x14:sparkline>
              <xm:f>'2013-14_data'!I174:I176</xm:f>
              <xm:sqref>H69</xm:sqref>
            </x14:sparkline>
            <x14:sparkline>
              <xm:f>'2013-14_data'!J174:J176</xm:f>
              <xm:sqref>I69</xm:sqref>
            </x14:sparkline>
            <x14:sparkline>
              <xm:f>'2013-14_data'!K174:K176</xm:f>
              <xm:sqref>J69</xm:sqref>
            </x14:sparkline>
            <x14:sparkline>
              <xm:f>'2013-14_data'!L174:L176</xm:f>
              <xm:sqref>K69</xm:sqref>
            </x14:sparkline>
            <x14:sparkline>
              <xm:f>'2013-14_data'!M174:M176</xm:f>
              <xm:sqref>L69</xm:sqref>
            </x14:sparkline>
            <x14:sparkline>
              <xm:f>'2013-14_data'!N174:N176</xm:f>
              <xm:sqref>M69</xm:sqref>
            </x14:sparkline>
            <x14:sparkline>
              <xm:f>'2013-14_data'!O174:O176</xm:f>
              <xm:sqref>N69</xm:sqref>
            </x14:sparkline>
            <x14:sparkline>
              <xm:f>'2013-14_data'!P174:P176</xm:f>
              <xm:sqref>O69</xm:sqref>
            </x14:sparkline>
            <x14:sparkline>
              <xm:f>'2013-14_data'!Q174:Q176</xm:f>
              <xm:sqref>P69</xm:sqref>
            </x14:sparkline>
            <x14:sparkline>
              <xm:f>'2013-14_data'!R174:R176</xm:f>
              <xm:sqref>Q69</xm:sqref>
            </x14:sparkline>
            <x14:sparkline>
              <xm:f>'2013-14_data'!S174:S176</xm:f>
              <xm:sqref>R69</xm:sqref>
            </x14:sparkline>
            <x14:sparkline>
              <xm:f>'2013-14_data'!T174:T176</xm:f>
              <xm:sqref>S69</xm:sqref>
            </x14:sparkline>
            <x14:sparkline>
              <xm:f>'2013-14_data'!U174:U176</xm:f>
              <xm:sqref>T69</xm:sqref>
            </x14:sparkline>
            <x14:sparkline>
              <xm:f>'2013-14_data'!V174:V176</xm:f>
              <xm:sqref>U69</xm:sqref>
            </x14:sparkline>
            <x14:sparkline>
              <xm:f>'2013-14_data'!E171:E173</xm:f>
              <xm:sqref>D68</xm:sqref>
            </x14:sparkline>
            <x14:sparkline>
              <xm:f>'2013-14_data'!F171:F173</xm:f>
              <xm:sqref>E68</xm:sqref>
            </x14:sparkline>
            <x14:sparkline>
              <xm:f>'2013-14_data'!G171:G173</xm:f>
              <xm:sqref>F68</xm:sqref>
            </x14:sparkline>
            <x14:sparkline>
              <xm:f>'2013-14_data'!H171:H173</xm:f>
              <xm:sqref>G68</xm:sqref>
            </x14:sparkline>
            <x14:sparkline>
              <xm:f>'2013-14_data'!I171:I173</xm:f>
              <xm:sqref>H68</xm:sqref>
            </x14:sparkline>
            <x14:sparkline>
              <xm:f>'2013-14_data'!J171:J173</xm:f>
              <xm:sqref>I68</xm:sqref>
            </x14:sparkline>
            <x14:sparkline>
              <xm:f>'2013-14_data'!K171:K173</xm:f>
              <xm:sqref>J68</xm:sqref>
            </x14:sparkline>
            <x14:sparkline>
              <xm:f>'2013-14_data'!L171:L173</xm:f>
              <xm:sqref>K68</xm:sqref>
            </x14:sparkline>
            <x14:sparkline>
              <xm:f>'2013-14_data'!M171:M173</xm:f>
              <xm:sqref>L68</xm:sqref>
            </x14:sparkline>
            <x14:sparkline>
              <xm:f>'2013-14_data'!N171:N173</xm:f>
              <xm:sqref>M68</xm:sqref>
            </x14:sparkline>
            <x14:sparkline>
              <xm:f>'2013-14_data'!O171:O173</xm:f>
              <xm:sqref>N68</xm:sqref>
            </x14:sparkline>
            <x14:sparkline>
              <xm:f>'2013-14_data'!P171:P173</xm:f>
              <xm:sqref>O68</xm:sqref>
            </x14:sparkline>
            <x14:sparkline>
              <xm:f>'2013-14_data'!Q171:Q173</xm:f>
              <xm:sqref>P68</xm:sqref>
            </x14:sparkline>
            <x14:sparkline>
              <xm:f>'2013-14_data'!R171:R173</xm:f>
              <xm:sqref>Q68</xm:sqref>
            </x14:sparkline>
            <x14:sparkline>
              <xm:f>'2013-14_data'!S171:S173</xm:f>
              <xm:sqref>R68</xm:sqref>
            </x14:sparkline>
            <x14:sparkline>
              <xm:f>'2013-14_data'!T171:T173</xm:f>
              <xm:sqref>S68</xm:sqref>
            </x14:sparkline>
            <x14:sparkline>
              <xm:f>'2013-14_data'!U171:U173</xm:f>
              <xm:sqref>T68</xm:sqref>
            </x14:sparkline>
            <x14:sparkline>
              <xm:f>'2013-14_data'!V171:V173</xm:f>
              <xm:sqref>U68</xm:sqref>
            </x14:sparkline>
            <x14:sparkline>
              <xm:f>'2013-14_data'!E168:E170</xm:f>
              <xm:sqref>D67</xm:sqref>
            </x14:sparkline>
            <x14:sparkline>
              <xm:f>'2013-14_data'!F168:F170</xm:f>
              <xm:sqref>E67</xm:sqref>
            </x14:sparkline>
            <x14:sparkline>
              <xm:f>'2013-14_data'!G168:G170</xm:f>
              <xm:sqref>F67</xm:sqref>
            </x14:sparkline>
            <x14:sparkline>
              <xm:f>'2013-14_data'!H168:H170</xm:f>
              <xm:sqref>G67</xm:sqref>
            </x14:sparkline>
            <x14:sparkline>
              <xm:f>'2013-14_data'!I168:I170</xm:f>
              <xm:sqref>H67</xm:sqref>
            </x14:sparkline>
            <x14:sparkline>
              <xm:f>'2013-14_data'!J168:J170</xm:f>
              <xm:sqref>I67</xm:sqref>
            </x14:sparkline>
            <x14:sparkline>
              <xm:f>'2013-14_data'!K168:K170</xm:f>
              <xm:sqref>J67</xm:sqref>
            </x14:sparkline>
            <x14:sparkline>
              <xm:f>'2013-14_data'!L168:L170</xm:f>
              <xm:sqref>K67</xm:sqref>
            </x14:sparkline>
            <x14:sparkline>
              <xm:f>'2013-14_data'!M168:M170</xm:f>
              <xm:sqref>L67</xm:sqref>
            </x14:sparkline>
            <x14:sparkline>
              <xm:f>'2013-14_data'!N168:N170</xm:f>
              <xm:sqref>M67</xm:sqref>
            </x14:sparkline>
            <x14:sparkline>
              <xm:f>'2013-14_data'!O168:O170</xm:f>
              <xm:sqref>N67</xm:sqref>
            </x14:sparkline>
            <x14:sparkline>
              <xm:f>'2013-14_data'!P168:P170</xm:f>
              <xm:sqref>O67</xm:sqref>
            </x14:sparkline>
            <x14:sparkline>
              <xm:f>'2013-14_data'!Q168:Q170</xm:f>
              <xm:sqref>P67</xm:sqref>
            </x14:sparkline>
            <x14:sparkline>
              <xm:f>'2013-14_data'!R168:R170</xm:f>
              <xm:sqref>Q67</xm:sqref>
            </x14:sparkline>
            <x14:sparkline>
              <xm:f>'2013-14_data'!S168:S170</xm:f>
              <xm:sqref>R67</xm:sqref>
            </x14:sparkline>
            <x14:sparkline>
              <xm:f>'2013-14_data'!T168:T170</xm:f>
              <xm:sqref>S67</xm:sqref>
            </x14:sparkline>
            <x14:sparkline>
              <xm:f>'2013-14_data'!U168:U170</xm:f>
              <xm:sqref>T67</xm:sqref>
            </x14:sparkline>
            <x14:sparkline>
              <xm:f>'2013-14_data'!V168:V170</xm:f>
              <xm:sqref>U67</xm:sqref>
            </x14:sparkline>
            <x14:sparkline>
              <xm:f>'2013-14_data'!E198:E200</xm:f>
              <xm:sqref>D78</xm:sqref>
            </x14:sparkline>
            <x14:sparkline>
              <xm:f>'2013-14_data'!F198:F200</xm:f>
              <xm:sqref>E78</xm:sqref>
            </x14:sparkline>
            <x14:sparkline>
              <xm:f>'2013-14_data'!G198:G200</xm:f>
              <xm:sqref>F78</xm:sqref>
            </x14:sparkline>
            <x14:sparkline>
              <xm:f>'2013-14_data'!H198:H200</xm:f>
              <xm:sqref>G78</xm:sqref>
            </x14:sparkline>
            <x14:sparkline>
              <xm:f>'2013-14_data'!I198:I200</xm:f>
              <xm:sqref>H78</xm:sqref>
            </x14:sparkline>
            <x14:sparkline>
              <xm:f>'2013-14_data'!J198:J200</xm:f>
              <xm:sqref>I78</xm:sqref>
            </x14:sparkline>
            <x14:sparkline>
              <xm:f>'2013-14_data'!K198:K200</xm:f>
              <xm:sqref>J78</xm:sqref>
            </x14:sparkline>
            <x14:sparkline>
              <xm:f>'2013-14_data'!L198:L200</xm:f>
              <xm:sqref>K78</xm:sqref>
            </x14:sparkline>
            <x14:sparkline>
              <xm:f>'2013-14_data'!M198:M200</xm:f>
              <xm:sqref>L78</xm:sqref>
            </x14:sparkline>
            <x14:sparkline>
              <xm:f>'2013-14_data'!N198:N200</xm:f>
              <xm:sqref>M78</xm:sqref>
            </x14:sparkline>
            <x14:sparkline>
              <xm:f>'2013-14_data'!O198:O200</xm:f>
              <xm:sqref>N78</xm:sqref>
            </x14:sparkline>
            <x14:sparkline>
              <xm:f>'2013-14_data'!P198:P200</xm:f>
              <xm:sqref>O78</xm:sqref>
            </x14:sparkline>
            <x14:sparkline>
              <xm:f>'2013-14_data'!Q198:Q200</xm:f>
              <xm:sqref>P78</xm:sqref>
            </x14:sparkline>
            <x14:sparkline>
              <xm:f>'2013-14_data'!R198:R200</xm:f>
              <xm:sqref>Q78</xm:sqref>
            </x14:sparkline>
            <x14:sparkline>
              <xm:f>'2013-14_data'!S198:S200</xm:f>
              <xm:sqref>R78</xm:sqref>
            </x14:sparkline>
            <x14:sparkline>
              <xm:f>'2013-14_data'!T198:T200</xm:f>
              <xm:sqref>S78</xm:sqref>
            </x14:sparkline>
            <x14:sparkline>
              <xm:f>'2013-14_data'!U198:U200</xm:f>
              <xm:sqref>T78</xm:sqref>
            </x14:sparkline>
            <x14:sparkline>
              <xm:f>'2013-14_data'!V198:V200</xm:f>
              <xm:sqref>U78</xm:sqref>
            </x14:sparkline>
            <x14:sparkline>
              <xm:f>'2013-14_data'!E195:E197</xm:f>
              <xm:sqref>D77</xm:sqref>
            </x14:sparkline>
            <x14:sparkline>
              <xm:f>'2013-14_data'!F195:F197</xm:f>
              <xm:sqref>E77</xm:sqref>
            </x14:sparkline>
            <x14:sparkline>
              <xm:f>'2013-14_data'!G195:G197</xm:f>
              <xm:sqref>F77</xm:sqref>
            </x14:sparkline>
            <x14:sparkline>
              <xm:f>'2013-14_data'!H195:H197</xm:f>
              <xm:sqref>G77</xm:sqref>
            </x14:sparkline>
            <x14:sparkline>
              <xm:f>'2013-14_data'!I195:I197</xm:f>
              <xm:sqref>H77</xm:sqref>
            </x14:sparkline>
            <x14:sparkline>
              <xm:f>'2013-14_data'!J195:J197</xm:f>
              <xm:sqref>I77</xm:sqref>
            </x14:sparkline>
            <x14:sparkline>
              <xm:f>'2013-14_data'!K195:K197</xm:f>
              <xm:sqref>J77</xm:sqref>
            </x14:sparkline>
            <x14:sparkline>
              <xm:f>'2013-14_data'!L195:L197</xm:f>
              <xm:sqref>K77</xm:sqref>
            </x14:sparkline>
            <x14:sparkline>
              <xm:f>'2013-14_data'!M195:M197</xm:f>
              <xm:sqref>L77</xm:sqref>
            </x14:sparkline>
            <x14:sparkline>
              <xm:f>'2013-14_data'!N195:N197</xm:f>
              <xm:sqref>M77</xm:sqref>
            </x14:sparkline>
            <x14:sparkline>
              <xm:f>'2013-14_data'!O195:O197</xm:f>
              <xm:sqref>N77</xm:sqref>
            </x14:sparkline>
            <x14:sparkline>
              <xm:f>'2013-14_data'!P195:P197</xm:f>
              <xm:sqref>O77</xm:sqref>
            </x14:sparkline>
            <x14:sparkline>
              <xm:f>'2013-14_data'!Q195:Q197</xm:f>
              <xm:sqref>P77</xm:sqref>
            </x14:sparkline>
            <x14:sparkline>
              <xm:f>'2013-14_data'!R195:R197</xm:f>
              <xm:sqref>Q77</xm:sqref>
            </x14:sparkline>
            <x14:sparkline>
              <xm:f>'2013-14_data'!S195:S197</xm:f>
              <xm:sqref>R77</xm:sqref>
            </x14:sparkline>
            <x14:sparkline>
              <xm:f>'2013-14_data'!T195:T197</xm:f>
              <xm:sqref>S77</xm:sqref>
            </x14:sparkline>
            <x14:sparkline>
              <xm:f>'2013-14_data'!U195:U197</xm:f>
              <xm:sqref>T77</xm:sqref>
            </x14:sparkline>
            <x14:sparkline>
              <xm:f>'2013-14_data'!V195:V197</xm:f>
              <xm:sqref>U77</xm:sqref>
            </x14:sparkline>
            <x14:sparkline>
              <xm:f>'2013-14_data'!E192:E194</xm:f>
              <xm:sqref>D76</xm:sqref>
            </x14:sparkline>
            <x14:sparkline>
              <xm:f>'2013-14_data'!F192:F194</xm:f>
              <xm:sqref>E76</xm:sqref>
            </x14:sparkline>
            <x14:sparkline>
              <xm:f>'2013-14_data'!G192:G194</xm:f>
              <xm:sqref>F76</xm:sqref>
            </x14:sparkline>
            <x14:sparkline>
              <xm:f>'2013-14_data'!H192:H194</xm:f>
              <xm:sqref>G76</xm:sqref>
            </x14:sparkline>
            <x14:sparkline>
              <xm:f>'2013-14_data'!I192:I194</xm:f>
              <xm:sqref>H76</xm:sqref>
            </x14:sparkline>
            <x14:sparkline>
              <xm:f>'2013-14_data'!J192:J194</xm:f>
              <xm:sqref>I76</xm:sqref>
            </x14:sparkline>
            <x14:sparkline>
              <xm:f>'2013-14_data'!K192:K194</xm:f>
              <xm:sqref>J76</xm:sqref>
            </x14:sparkline>
            <x14:sparkline>
              <xm:f>'2013-14_data'!L192:L194</xm:f>
              <xm:sqref>K76</xm:sqref>
            </x14:sparkline>
            <x14:sparkline>
              <xm:f>'2013-14_data'!M192:M194</xm:f>
              <xm:sqref>L76</xm:sqref>
            </x14:sparkline>
            <x14:sparkline>
              <xm:f>'2013-14_data'!N192:N194</xm:f>
              <xm:sqref>M76</xm:sqref>
            </x14:sparkline>
            <x14:sparkline>
              <xm:f>'2013-14_data'!O192:O194</xm:f>
              <xm:sqref>N76</xm:sqref>
            </x14:sparkline>
            <x14:sparkline>
              <xm:f>'2013-14_data'!P192:P194</xm:f>
              <xm:sqref>O76</xm:sqref>
            </x14:sparkline>
            <x14:sparkline>
              <xm:f>'2013-14_data'!Q192:Q194</xm:f>
              <xm:sqref>P76</xm:sqref>
            </x14:sparkline>
            <x14:sparkline>
              <xm:f>'2013-14_data'!R192:R194</xm:f>
              <xm:sqref>Q76</xm:sqref>
            </x14:sparkline>
            <x14:sparkline>
              <xm:f>'2013-14_data'!S192:S194</xm:f>
              <xm:sqref>R76</xm:sqref>
            </x14:sparkline>
            <x14:sparkline>
              <xm:f>'2013-14_data'!T192:T194</xm:f>
              <xm:sqref>S76</xm:sqref>
            </x14:sparkline>
            <x14:sparkline>
              <xm:f>'2013-14_data'!U192:U194</xm:f>
              <xm:sqref>T76</xm:sqref>
            </x14:sparkline>
            <x14:sparkline>
              <xm:f>'2013-14_data'!V192:V194</xm:f>
              <xm:sqref>U76</xm:sqref>
            </x14:sparkline>
            <x14:sparkline>
              <xm:f>'2013-14_data'!E213:E215</xm:f>
              <xm:sqref>D84</xm:sqref>
            </x14:sparkline>
            <x14:sparkline>
              <xm:f>'2013-14_data'!F213:F215</xm:f>
              <xm:sqref>E84</xm:sqref>
            </x14:sparkline>
            <x14:sparkline>
              <xm:f>'2013-14_data'!G213:G215</xm:f>
              <xm:sqref>F84</xm:sqref>
            </x14:sparkline>
            <x14:sparkline>
              <xm:f>'2013-14_data'!H213:H215</xm:f>
              <xm:sqref>G84</xm:sqref>
            </x14:sparkline>
            <x14:sparkline>
              <xm:f>'2013-14_data'!I213:I215</xm:f>
              <xm:sqref>H84</xm:sqref>
            </x14:sparkline>
            <x14:sparkline>
              <xm:f>'2013-14_data'!J213:J215</xm:f>
              <xm:sqref>I84</xm:sqref>
            </x14:sparkline>
            <x14:sparkline>
              <xm:f>'2013-14_data'!K213:K215</xm:f>
              <xm:sqref>J84</xm:sqref>
            </x14:sparkline>
            <x14:sparkline>
              <xm:f>'2013-14_data'!L213:L215</xm:f>
              <xm:sqref>K84</xm:sqref>
            </x14:sparkline>
            <x14:sparkline>
              <xm:f>'2013-14_data'!M213:M215</xm:f>
              <xm:sqref>L84</xm:sqref>
            </x14:sparkline>
            <x14:sparkline>
              <xm:f>'2013-14_data'!N213:N215</xm:f>
              <xm:sqref>M84</xm:sqref>
            </x14:sparkline>
            <x14:sparkline>
              <xm:f>'2013-14_data'!O213:O215</xm:f>
              <xm:sqref>N84</xm:sqref>
            </x14:sparkline>
            <x14:sparkline>
              <xm:f>'2013-14_data'!P213:P215</xm:f>
              <xm:sqref>O84</xm:sqref>
            </x14:sparkline>
            <x14:sparkline>
              <xm:f>'2013-14_data'!Q213:Q215</xm:f>
              <xm:sqref>P84</xm:sqref>
            </x14:sparkline>
            <x14:sparkline>
              <xm:f>'2013-14_data'!R213:R215</xm:f>
              <xm:sqref>Q84</xm:sqref>
            </x14:sparkline>
            <x14:sparkline>
              <xm:f>'2013-14_data'!S213:S215</xm:f>
              <xm:sqref>R84</xm:sqref>
            </x14:sparkline>
            <x14:sparkline>
              <xm:f>'2013-14_data'!T213:T215</xm:f>
              <xm:sqref>S84</xm:sqref>
            </x14:sparkline>
            <x14:sparkline>
              <xm:f>'2013-14_data'!U213:U215</xm:f>
              <xm:sqref>T84</xm:sqref>
            </x14:sparkline>
            <x14:sparkline>
              <xm:f>'2013-14_data'!V213:V215</xm:f>
              <xm:sqref>U84</xm:sqref>
            </x14:sparkline>
            <x14:sparkline>
              <xm:f>'2013-14_data'!E210:E212</xm:f>
              <xm:sqref>D83</xm:sqref>
            </x14:sparkline>
            <x14:sparkline>
              <xm:f>'2013-14_data'!F210:F212</xm:f>
              <xm:sqref>E83</xm:sqref>
            </x14:sparkline>
            <x14:sparkline>
              <xm:f>'2013-14_data'!G210:G212</xm:f>
              <xm:sqref>F83</xm:sqref>
            </x14:sparkline>
            <x14:sparkline>
              <xm:f>'2013-14_data'!H210:H212</xm:f>
              <xm:sqref>G83</xm:sqref>
            </x14:sparkline>
            <x14:sparkline>
              <xm:f>'2013-14_data'!I210:I212</xm:f>
              <xm:sqref>H83</xm:sqref>
            </x14:sparkline>
            <x14:sparkline>
              <xm:f>'2013-14_data'!J210:J212</xm:f>
              <xm:sqref>I83</xm:sqref>
            </x14:sparkline>
            <x14:sparkline>
              <xm:f>'2013-14_data'!K210:K212</xm:f>
              <xm:sqref>J83</xm:sqref>
            </x14:sparkline>
            <x14:sparkline>
              <xm:f>'2013-14_data'!L210:L212</xm:f>
              <xm:sqref>K83</xm:sqref>
            </x14:sparkline>
            <x14:sparkline>
              <xm:f>'2013-14_data'!M210:M212</xm:f>
              <xm:sqref>L83</xm:sqref>
            </x14:sparkline>
            <x14:sparkline>
              <xm:f>'2013-14_data'!N210:N212</xm:f>
              <xm:sqref>M83</xm:sqref>
            </x14:sparkline>
            <x14:sparkline>
              <xm:f>'2013-14_data'!O210:O212</xm:f>
              <xm:sqref>N83</xm:sqref>
            </x14:sparkline>
            <x14:sparkline>
              <xm:f>'2013-14_data'!P210:P212</xm:f>
              <xm:sqref>O83</xm:sqref>
            </x14:sparkline>
            <x14:sparkline>
              <xm:f>'2013-14_data'!Q210:Q212</xm:f>
              <xm:sqref>P83</xm:sqref>
            </x14:sparkline>
            <x14:sparkline>
              <xm:f>'2013-14_data'!R210:R212</xm:f>
              <xm:sqref>Q83</xm:sqref>
            </x14:sparkline>
            <x14:sparkline>
              <xm:f>'2013-14_data'!S210:S212</xm:f>
              <xm:sqref>R83</xm:sqref>
            </x14:sparkline>
            <x14:sparkline>
              <xm:f>'2013-14_data'!T210:T212</xm:f>
              <xm:sqref>S83</xm:sqref>
            </x14:sparkline>
            <x14:sparkline>
              <xm:f>'2013-14_data'!U210:U212</xm:f>
              <xm:sqref>T83</xm:sqref>
            </x14:sparkline>
            <x14:sparkline>
              <xm:f>'2013-14_data'!V210:V212</xm:f>
              <xm:sqref>U83</xm:sqref>
            </x14:sparkline>
            <x14:sparkline>
              <xm:f>'2013-14_data'!E207:E209</xm:f>
              <xm:sqref>D82</xm:sqref>
            </x14:sparkline>
            <x14:sparkline>
              <xm:f>'2013-14_data'!F207:F209</xm:f>
              <xm:sqref>E82</xm:sqref>
            </x14:sparkline>
            <x14:sparkline>
              <xm:f>'2013-14_data'!G207:G209</xm:f>
              <xm:sqref>F82</xm:sqref>
            </x14:sparkline>
            <x14:sparkline>
              <xm:f>'2013-14_data'!H207:H209</xm:f>
              <xm:sqref>G82</xm:sqref>
            </x14:sparkline>
            <x14:sparkline>
              <xm:f>'2013-14_data'!I207:I209</xm:f>
              <xm:sqref>H82</xm:sqref>
            </x14:sparkline>
            <x14:sparkline>
              <xm:f>'2013-14_data'!J207:J209</xm:f>
              <xm:sqref>I82</xm:sqref>
            </x14:sparkline>
            <x14:sparkline>
              <xm:f>'2013-14_data'!K207:K209</xm:f>
              <xm:sqref>J82</xm:sqref>
            </x14:sparkline>
            <x14:sparkline>
              <xm:f>'2013-14_data'!L207:L209</xm:f>
              <xm:sqref>K82</xm:sqref>
            </x14:sparkline>
            <x14:sparkline>
              <xm:f>'2013-14_data'!M207:M209</xm:f>
              <xm:sqref>L82</xm:sqref>
            </x14:sparkline>
            <x14:sparkline>
              <xm:f>'2013-14_data'!N207:N209</xm:f>
              <xm:sqref>M82</xm:sqref>
            </x14:sparkline>
            <x14:sparkline>
              <xm:f>'2013-14_data'!O207:O209</xm:f>
              <xm:sqref>N82</xm:sqref>
            </x14:sparkline>
            <x14:sparkline>
              <xm:f>'2013-14_data'!P207:P209</xm:f>
              <xm:sqref>O82</xm:sqref>
            </x14:sparkline>
            <x14:sparkline>
              <xm:f>'2013-14_data'!Q207:Q209</xm:f>
              <xm:sqref>P82</xm:sqref>
            </x14:sparkline>
            <x14:sparkline>
              <xm:f>'2013-14_data'!R207:R209</xm:f>
              <xm:sqref>Q82</xm:sqref>
            </x14:sparkline>
            <x14:sparkline>
              <xm:f>'2013-14_data'!S207:S209</xm:f>
              <xm:sqref>R82</xm:sqref>
            </x14:sparkline>
            <x14:sparkline>
              <xm:f>'2013-14_data'!E108:E110</xm:f>
              <xm:sqref>D44</xm:sqref>
            </x14:sparkline>
            <x14:sparkline>
              <xm:f>'2013-14_data'!F108:F110</xm:f>
              <xm:sqref>E44</xm:sqref>
            </x14:sparkline>
            <x14:sparkline>
              <xm:f>'2013-14_data'!G108:G110</xm:f>
              <xm:sqref>F44</xm:sqref>
            </x14:sparkline>
            <x14:sparkline>
              <xm:f>'2013-14_data'!H108:H110</xm:f>
              <xm:sqref>G44</xm:sqref>
            </x14:sparkline>
            <x14:sparkline>
              <xm:f>'2013-14_data'!I108:I110</xm:f>
              <xm:sqref>H44</xm:sqref>
            </x14:sparkline>
            <x14:sparkline>
              <xm:f>'2013-14_data'!J108:J110</xm:f>
              <xm:sqref>I44</xm:sqref>
            </x14:sparkline>
            <x14:sparkline>
              <xm:f>'2013-14_data'!K108:K110</xm:f>
              <xm:sqref>J44</xm:sqref>
            </x14:sparkline>
            <x14:sparkline>
              <xm:f>'2013-14_data'!L108:L110</xm:f>
              <xm:sqref>K44</xm:sqref>
            </x14:sparkline>
            <x14:sparkline>
              <xm:f>'2013-14_data'!M108:M110</xm:f>
              <xm:sqref>L44</xm:sqref>
            </x14:sparkline>
            <x14:sparkline>
              <xm:f>'2013-14_data'!N108:N110</xm:f>
              <xm:sqref>M44</xm:sqref>
            </x14:sparkline>
            <x14:sparkline>
              <xm:f>'2013-14_data'!O108:O110</xm:f>
              <xm:sqref>N44</xm:sqref>
            </x14:sparkline>
            <x14:sparkline>
              <xm:f>'2013-14_data'!P108:P110</xm:f>
              <xm:sqref>O44</xm:sqref>
            </x14:sparkline>
            <x14:sparkline>
              <xm:f>'2013-14_data'!Q108:Q110</xm:f>
              <xm:sqref>P44</xm:sqref>
            </x14:sparkline>
            <x14:sparkline>
              <xm:f>'2013-14_data'!R108:R110</xm:f>
              <xm:sqref>Q44</xm:sqref>
            </x14:sparkline>
            <x14:sparkline>
              <xm:f>'2013-14_data'!S108:S110</xm:f>
              <xm:sqref>R44</xm:sqref>
            </x14:sparkline>
            <x14:sparkline>
              <xm:f>'2013-14_data'!D30:D32</xm:f>
              <xm:sqref>C14</xm:sqref>
            </x14:sparkline>
            <x14:sparkline>
              <xm:f>'2013-14_data'!D27:D29</xm:f>
              <xm:sqref>C13</xm:sqref>
            </x14:sparkline>
            <x14:sparkline>
              <xm:f>'2013-14_data'!D24:D26</xm:f>
              <xm:sqref>C12</xm:sqref>
            </x14:sparkline>
            <x14:sparkline>
              <xm:f>'2013-14_data'!D21:D23</xm:f>
              <xm:sqref>C11</xm:sqref>
            </x14:sparkline>
            <x14:sparkline>
              <xm:f>'2013-14_data'!D18:D20</xm:f>
              <xm:sqref>C10</xm:sqref>
            </x14:sparkline>
            <x14:sparkline>
              <xm:f>'2013-14_data'!D15:D17</xm:f>
              <xm:sqref>C9</xm:sqref>
            </x14:sparkline>
            <x14:sparkline>
              <xm:f>'2013-14_data'!D12:D14</xm:f>
              <xm:sqref>C8</xm:sqref>
            </x14:sparkline>
            <x14:sparkline>
              <xm:f>'2013-14_data'!D9:D11</xm:f>
              <xm:sqref>C7</xm:sqref>
            </x14:sparkline>
            <x14:sparkline>
              <xm:f>'2013-14_data'!D39:D41</xm:f>
              <xm:sqref>C17</xm:sqref>
            </x14:sparkline>
            <x14:sparkline>
              <xm:f>'2013-14_data'!D36:D38</xm:f>
              <xm:sqref>C16</xm:sqref>
            </x14:sparkline>
            <x14:sparkline>
              <xm:f>'2013-14_data'!D33:D35</xm:f>
              <xm:sqref>C15</xm:sqref>
            </x14:sparkline>
            <x14:sparkline>
              <xm:f>'2013-14_data'!D45:D47</xm:f>
              <xm:sqref>C20</xm:sqref>
            </x14:sparkline>
            <x14:sparkline>
              <xm:f>'2013-14_data'!D42:D44</xm:f>
              <xm:sqref>C19</xm:sqref>
            </x14:sparkline>
            <x14:sparkline>
              <xm:f>'2013-14_data'!D57:D59</xm:f>
              <xm:sqref>C24</xm:sqref>
            </x14:sparkline>
            <x14:sparkline>
              <xm:f>'2013-14_data'!D54:D56</xm:f>
              <xm:sqref>C23</xm:sqref>
            </x14:sparkline>
            <x14:sparkline>
              <xm:f>'2013-14_data'!D51:D53</xm:f>
              <xm:sqref>C22</xm:sqref>
            </x14:sparkline>
            <x14:sparkline>
              <xm:f>'2013-14_data'!D48:D50</xm:f>
              <xm:sqref>C21</xm:sqref>
            </x14:sparkline>
            <x14:sparkline>
              <xm:f>'2013-14_data'!D72:D74</xm:f>
              <xm:sqref>C30</xm:sqref>
            </x14:sparkline>
            <x14:sparkline>
              <xm:f>'2013-14_data'!D69:D71</xm:f>
              <xm:sqref>C29</xm:sqref>
            </x14:sparkline>
            <x14:sparkline>
              <xm:f>'2013-14_data'!D66:D68</xm:f>
              <xm:sqref>C28</xm:sqref>
            </x14:sparkline>
            <x14:sparkline>
              <xm:f>'2013-14_data'!D63:D65</xm:f>
              <xm:sqref>C27</xm:sqref>
            </x14:sparkline>
            <x14:sparkline>
              <xm:f>'2013-14_data'!D60:D62</xm:f>
              <xm:sqref>C26</xm:sqref>
            </x14:sparkline>
            <x14:sparkline>
              <xm:f>'2013-14_data'!D81:D83</xm:f>
              <xm:sqref>C33</xm:sqref>
            </x14:sparkline>
            <x14:sparkline>
              <xm:f>'2013-14_data'!D78:D80</xm:f>
              <xm:sqref>C32</xm:sqref>
            </x14:sparkline>
            <x14:sparkline>
              <xm:f>'2013-14_data'!D75:D77</xm:f>
              <xm:sqref>C31</xm:sqref>
            </x14:sparkline>
            <x14:sparkline>
              <xm:f>'2013-14_data'!D93:D95</xm:f>
              <xm:sqref>C39</xm:sqref>
            </x14:sparkline>
            <x14:sparkline>
              <xm:f>'2013-14_data'!D90:D92</xm:f>
              <xm:sqref>C38</xm:sqref>
            </x14:sparkline>
            <x14:sparkline>
              <xm:f>'2013-14_data'!D87:D89</xm:f>
              <xm:sqref>C37</xm:sqref>
            </x14:sparkline>
            <x14:sparkline>
              <xm:f>'2013-14_data'!D84:D86</xm:f>
              <xm:sqref>C36</xm:sqref>
            </x14:sparkline>
            <x14:sparkline>
              <xm:f>'2013-14_data'!D123:D125</xm:f>
              <xm:sqref>C49</xm:sqref>
            </x14:sparkline>
            <x14:sparkline>
              <xm:f>'2013-14_data'!D120:D122</xm:f>
              <xm:sqref>C48</xm:sqref>
            </x14:sparkline>
            <x14:sparkline>
              <xm:f>'2013-14_data'!D117:D119</xm:f>
              <xm:sqref>C47</xm:sqref>
            </x14:sparkline>
            <x14:sparkline>
              <xm:f>'2013-14_data'!D114:D116</xm:f>
              <xm:sqref>C46</xm:sqref>
            </x14:sparkline>
            <x14:sparkline>
              <xm:f>'2013-14_data'!D111:D113</xm:f>
              <xm:sqref>C45</xm:sqref>
            </x14:sparkline>
            <x14:sparkline>
              <xm:f>'2013-14_data'!D105:D107</xm:f>
              <xm:sqref>C43</xm:sqref>
            </x14:sparkline>
            <x14:sparkline>
              <xm:f>'2013-14_data'!D102:D104</xm:f>
              <xm:sqref>C42</xm:sqref>
            </x14:sparkline>
            <x14:sparkline>
              <xm:f>'2013-14_data'!D132:D134</xm:f>
              <xm:sqref>C52</xm:sqref>
            </x14:sparkline>
            <x14:sparkline>
              <xm:f>'2013-14_data'!D129:D131</xm:f>
              <xm:sqref>C51</xm:sqref>
            </x14:sparkline>
            <x14:sparkline>
              <xm:f>'2013-14_data'!D126:D128</xm:f>
              <xm:sqref>C50</xm:sqref>
            </x14:sparkline>
            <x14:sparkline>
              <xm:f>'2013-14_data'!D108:D110</xm:f>
              <xm:sqref>C44</xm:sqref>
            </x14:sparkline>
            <x14:sparkline>
              <xm:f>'2013-14_data'!D165:D167</xm:f>
              <xm:sqref>C66</xm:sqref>
            </x14:sparkline>
            <x14:sparkline>
              <xm:f>'2013-14_data'!D162:D164</xm:f>
              <xm:sqref>C65</xm:sqref>
            </x14:sparkline>
            <x14:sparkline>
              <xm:f>'2013-14_data'!D174:D176</xm:f>
              <xm:sqref>C69</xm:sqref>
            </x14:sparkline>
            <x14:sparkline>
              <xm:f>'2013-14_data'!D171:D173</xm:f>
              <xm:sqref>C68</xm:sqref>
            </x14:sparkline>
            <x14:sparkline>
              <xm:f>'2013-14_data'!D168:D170</xm:f>
              <xm:sqref>C67</xm:sqref>
            </x14:sparkline>
            <x14:sparkline>
              <xm:f>'2013-14_data'!D189:D191</xm:f>
              <xm:sqref>C75</xm:sqref>
            </x14:sparkline>
            <x14:sparkline>
              <xm:f>'2013-14_data'!D186:D188</xm:f>
              <xm:sqref>C74</xm:sqref>
            </x14:sparkline>
            <x14:sparkline>
              <xm:f>'2013-14_data'!D183:D185</xm:f>
              <xm:sqref>C73</xm:sqref>
            </x14:sparkline>
            <x14:sparkline>
              <xm:f>'2013-14_data'!D180:D182</xm:f>
              <xm:sqref>C72</xm:sqref>
            </x14:sparkline>
            <x14:sparkline>
              <xm:f>'2013-14_data'!D177:D179</xm:f>
              <xm:sqref>C71</xm:sqref>
            </x14:sparkline>
            <x14:sparkline>
              <xm:f>'2013-14_data'!D198:D200</xm:f>
              <xm:sqref>C78</xm:sqref>
            </x14:sparkline>
            <x14:sparkline>
              <xm:f>'2013-14_data'!D195:D197</xm:f>
              <xm:sqref>C77</xm:sqref>
            </x14:sparkline>
            <x14:sparkline>
              <xm:f>'2013-14_data'!D192:D194</xm:f>
              <xm:sqref>C76</xm:sqref>
            </x14:sparkline>
            <x14:sparkline>
              <xm:f>'2013-14_data'!D216:D218</xm:f>
              <xm:sqref>C85</xm:sqref>
            </x14:sparkline>
            <x14:sparkline>
              <xm:f>'2013-14_data'!D204:D206</xm:f>
              <xm:sqref>C81</xm:sqref>
            </x14:sparkline>
            <x14:sparkline>
              <xm:f>'2013-14_data'!D201:D203</xm:f>
              <xm:sqref>C80</xm:sqref>
            </x14:sparkline>
            <x14:sparkline>
              <xm:f>'2013-14_data'!D213:D215</xm:f>
              <xm:sqref>C84</xm:sqref>
            </x14:sparkline>
            <x14:sparkline>
              <xm:f>'2013-14_data'!D210:D212</xm:f>
              <xm:sqref>C83</xm:sqref>
            </x14:sparkline>
            <x14:sparkline>
              <xm:f>'2013-14_data'!D207:D209</xm:f>
              <xm:sqref>C82</xm:sqref>
            </x14:sparkline>
            <x14:sparkline>
              <xm:f>'2013-14_data'!E159:E161</xm:f>
              <xm:sqref>D62</xm:sqref>
            </x14:sparkline>
            <x14:sparkline>
              <xm:f>'2013-14_data'!F159:F161</xm:f>
              <xm:sqref>E62</xm:sqref>
            </x14:sparkline>
            <x14:sparkline>
              <xm:f>'2013-14_data'!G159:G161</xm:f>
              <xm:sqref>F62</xm:sqref>
            </x14:sparkline>
            <x14:sparkline>
              <xm:f>'2013-14_data'!H159:H161</xm:f>
              <xm:sqref>G62</xm:sqref>
            </x14:sparkline>
            <x14:sparkline>
              <xm:f>'2013-14_data'!I159:I161</xm:f>
              <xm:sqref>H62</xm:sqref>
            </x14:sparkline>
            <x14:sparkline>
              <xm:f>'2013-14_data'!J159:J161</xm:f>
              <xm:sqref>I62</xm:sqref>
            </x14:sparkline>
            <x14:sparkline>
              <xm:f>'2013-14_data'!K159:K161</xm:f>
              <xm:sqref>J62</xm:sqref>
            </x14:sparkline>
            <x14:sparkline>
              <xm:f>'2013-14_data'!L159:L161</xm:f>
              <xm:sqref>K62</xm:sqref>
            </x14:sparkline>
            <x14:sparkline>
              <xm:f>'2013-14_data'!M159:M161</xm:f>
              <xm:sqref>L62</xm:sqref>
            </x14:sparkline>
            <x14:sparkline>
              <xm:f>'2013-14_data'!N159:N161</xm:f>
              <xm:sqref>M62</xm:sqref>
            </x14:sparkline>
            <x14:sparkline>
              <xm:f>'2013-14_data'!O159:O161</xm:f>
              <xm:sqref>N62</xm:sqref>
            </x14:sparkline>
            <x14:sparkline>
              <xm:f>'2013-14_data'!P159:P161</xm:f>
              <xm:sqref>O62</xm:sqref>
            </x14:sparkline>
            <x14:sparkline>
              <xm:f>'2013-14_data'!Q159:Q161</xm:f>
              <xm:sqref>P62</xm:sqref>
            </x14:sparkline>
            <x14:sparkline>
              <xm:f>'2013-14_data'!R159:R161</xm:f>
              <xm:sqref>Q62</xm:sqref>
            </x14:sparkline>
            <x14:sparkline>
              <xm:f>'2013-14_data'!S159:S161</xm:f>
              <xm:sqref>R62</xm:sqref>
            </x14:sparkline>
            <x14:sparkline>
              <xm:f>'2013-14_data'!T159:T161</xm:f>
              <xm:sqref>S62</xm:sqref>
            </x14:sparkline>
            <x14:sparkline>
              <xm:f>'2013-14_data'!U159:U161</xm:f>
              <xm:sqref>T62</xm:sqref>
            </x14:sparkline>
            <x14:sparkline>
              <xm:f>'2013-14_data'!V159:V161</xm:f>
              <xm:sqref>U62</xm:sqref>
            </x14:sparkline>
            <x14:sparkline>
              <xm:f>'2013-14_data'!D159:D161</xm:f>
              <xm:sqref>C62</xm:sqref>
            </x14:sparkline>
            <x14:sparkline>
              <xm:f>'2013-14_data'!E156:E158</xm:f>
              <xm:sqref>D61</xm:sqref>
            </x14:sparkline>
            <x14:sparkline>
              <xm:f>'2013-14_data'!F156:F158</xm:f>
              <xm:sqref>E61</xm:sqref>
            </x14:sparkline>
            <x14:sparkline>
              <xm:f>'2013-14_data'!G156:G158</xm:f>
              <xm:sqref>F61</xm:sqref>
            </x14:sparkline>
            <x14:sparkline>
              <xm:f>'2013-14_data'!H156:H158</xm:f>
              <xm:sqref>G61</xm:sqref>
            </x14:sparkline>
            <x14:sparkline>
              <xm:f>'2013-14_data'!I156:I158</xm:f>
              <xm:sqref>H61</xm:sqref>
            </x14:sparkline>
            <x14:sparkline>
              <xm:f>'2013-14_data'!J156:J158</xm:f>
              <xm:sqref>I61</xm:sqref>
            </x14:sparkline>
            <x14:sparkline>
              <xm:f>'2013-14_data'!K156:K158</xm:f>
              <xm:sqref>J61</xm:sqref>
            </x14:sparkline>
            <x14:sparkline>
              <xm:f>'2013-14_data'!L156:L158</xm:f>
              <xm:sqref>K61</xm:sqref>
            </x14:sparkline>
            <x14:sparkline>
              <xm:f>'2013-14_data'!M156:M158</xm:f>
              <xm:sqref>L61</xm:sqref>
            </x14:sparkline>
            <x14:sparkline>
              <xm:f>'2013-14_data'!N156:N158</xm:f>
              <xm:sqref>M61</xm:sqref>
            </x14:sparkline>
            <x14:sparkline>
              <xm:f>'2013-14_data'!O156:O158</xm:f>
              <xm:sqref>N61</xm:sqref>
            </x14:sparkline>
            <x14:sparkline>
              <xm:f>'2013-14_data'!P156:P158</xm:f>
              <xm:sqref>O61</xm:sqref>
            </x14:sparkline>
            <x14:sparkline>
              <xm:f>'2013-14_data'!Q156:Q158</xm:f>
              <xm:sqref>P61</xm:sqref>
            </x14:sparkline>
            <x14:sparkline>
              <xm:f>'2013-14_data'!R156:R158</xm:f>
              <xm:sqref>Q61</xm:sqref>
            </x14:sparkline>
            <x14:sparkline>
              <xm:f>'2013-14_data'!S156:S158</xm:f>
              <xm:sqref>R61</xm:sqref>
            </x14:sparkline>
            <x14:sparkline>
              <xm:f>'2013-14_data'!T156:T158</xm:f>
              <xm:sqref>S61</xm:sqref>
            </x14:sparkline>
            <x14:sparkline>
              <xm:f>'2013-14_data'!U156:U158</xm:f>
              <xm:sqref>T61</xm:sqref>
            </x14:sparkline>
            <x14:sparkline>
              <xm:f>'2013-14_data'!V156:V158</xm:f>
              <xm:sqref>U61</xm:sqref>
            </x14:sparkline>
            <x14:sparkline>
              <xm:f>'2013-14_data'!D156:D158</xm:f>
              <xm:sqref>C61</xm:sqref>
            </x14:sparkline>
            <x14:sparkline>
              <xm:f>'2013-14_data'!E153:E155</xm:f>
              <xm:sqref>D60</xm:sqref>
            </x14:sparkline>
            <x14:sparkline>
              <xm:f>'2013-14_data'!F153:F155</xm:f>
              <xm:sqref>E60</xm:sqref>
            </x14:sparkline>
            <x14:sparkline>
              <xm:f>'2013-14_data'!G153:G155</xm:f>
              <xm:sqref>F60</xm:sqref>
            </x14:sparkline>
            <x14:sparkline>
              <xm:f>'2013-14_data'!H153:H155</xm:f>
              <xm:sqref>G60</xm:sqref>
            </x14:sparkline>
            <x14:sparkline>
              <xm:f>'2013-14_data'!I153:I155</xm:f>
              <xm:sqref>H60</xm:sqref>
            </x14:sparkline>
            <x14:sparkline>
              <xm:f>'2013-14_data'!J153:J155</xm:f>
              <xm:sqref>I60</xm:sqref>
            </x14:sparkline>
            <x14:sparkline>
              <xm:f>'2013-14_data'!K153:K155</xm:f>
              <xm:sqref>J60</xm:sqref>
            </x14:sparkline>
            <x14:sparkline>
              <xm:f>'2013-14_data'!L153:L155</xm:f>
              <xm:sqref>K60</xm:sqref>
            </x14:sparkline>
            <x14:sparkline>
              <xm:f>'2013-14_data'!M153:M155</xm:f>
              <xm:sqref>L60</xm:sqref>
            </x14:sparkline>
            <x14:sparkline>
              <xm:f>'2013-14_data'!N153:N155</xm:f>
              <xm:sqref>M60</xm:sqref>
            </x14:sparkline>
            <x14:sparkline>
              <xm:f>'2013-14_data'!O153:O155</xm:f>
              <xm:sqref>N60</xm:sqref>
            </x14:sparkline>
            <x14:sparkline>
              <xm:f>'2013-14_data'!P153:P155</xm:f>
              <xm:sqref>O60</xm:sqref>
            </x14:sparkline>
            <x14:sparkline>
              <xm:f>'2013-14_data'!Q153:Q155</xm:f>
              <xm:sqref>P60</xm:sqref>
            </x14:sparkline>
            <x14:sparkline>
              <xm:f>'2013-14_data'!R153:R155</xm:f>
              <xm:sqref>Q60</xm:sqref>
            </x14:sparkline>
            <x14:sparkline>
              <xm:f>'2013-14_data'!S153:S155</xm:f>
              <xm:sqref>R60</xm:sqref>
            </x14:sparkline>
            <x14:sparkline>
              <xm:f>'2013-14_data'!T153:T155</xm:f>
              <xm:sqref>S60</xm:sqref>
            </x14:sparkline>
            <x14:sparkline>
              <xm:f>'2013-14_data'!U153:U155</xm:f>
              <xm:sqref>T60</xm:sqref>
            </x14:sparkline>
            <x14:sparkline>
              <xm:f>'2013-14_data'!V153:V155</xm:f>
              <xm:sqref>U60</xm:sqref>
            </x14:sparkline>
            <x14:sparkline>
              <xm:f>'2013-14_data'!D153:D155</xm:f>
              <xm:sqref>C60</xm:sqref>
            </x14:sparkline>
            <x14:sparkline>
              <xm:f>'2013-14_data'!E150:E152</xm:f>
              <xm:sqref>D59</xm:sqref>
            </x14:sparkline>
            <x14:sparkline>
              <xm:f>'2013-14_data'!F150:F152</xm:f>
              <xm:sqref>E59</xm:sqref>
            </x14:sparkline>
            <x14:sparkline>
              <xm:f>'2013-14_data'!G150:G152</xm:f>
              <xm:sqref>F59</xm:sqref>
            </x14:sparkline>
            <x14:sparkline>
              <xm:f>'2013-14_data'!H150:H152</xm:f>
              <xm:sqref>G59</xm:sqref>
            </x14:sparkline>
            <x14:sparkline>
              <xm:f>'2013-14_data'!I150:I152</xm:f>
              <xm:sqref>H59</xm:sqref>
            </x14:sparkline>
            <x14:sparkline>
              <xm:f>'2013-14_data'!J150:J152</xm:f>
              <xm:sqref>I59</xm:sqref>
            </x14:sparkline>
            <x14:sparkline>
              <xm:f>'2013-14_data'!K150:K152</xm:f>
              <xm:sqref>J59</xm:sqref>
            </x14:sparkline>
            <x14:sparkline>
              <xm:f>'2013-14_data'!L150:L152</xm:f>
              <xm:sqref>K59</xm:sqref>
            </x14:sparkline>
            <x14:sparkline>
              <xm:f>'2013-14_data'!M150:M152</xm:f>
              <xm:sqref>L59</xm:sqref>
            </x14:sparkline>
            <x14:sparkline>
              <xm:f>'2013-14_data'!N150:N152</xm:f>
              <xm:sqref>M59</xm:sqref>
            </x14:sparkline>
            <x14:sparkline>
              <xm:f>'2013-14_data'!O150:O152</xm:f>
              <xm:sqref>N59</xm:sqref>
            </x14:sparkline>
            <x14:sparkline>
              <xm:f>'2013-14_data'!P150:P152</xm:f>
              <xm:sqref>O59</xm:sqref>
            </x14:sparkline>
            <x14:sparkline>
              <xm:f>'2013-14_data'!Q150:Q152</xm:f>
              <xm:sqref>P59</xm:sqref>
            </x14:sparkline>
            <x14:sparkline>
              <xm:f>'2013-14_data'!R150:R152</xm:f>
              <xm:sqref>Q59</xm:sqref>
            </x14:sparkline>
            <x14:sparkline>
              <xm:f>'2013-14_data'!S150:S152</xm:f>
              <xm:sqref>R59</xm:sqref>
            </x14:sparkline>
            <x14:sparkline>
              <xm:f>'2013-14_data'!D150:D152</xm:f>
              <xm:sqref>C59</xm:sqref>
            </x14:sparkline>
            <x14:sparkline>
              <xm:f>'2013-14_data'!E147:E149</xm:f>
              <xm:sqref>D58</xm:sqref>
            </x14:sparkline>
            <x14:sparkline>
              <xm:f>'2013-14_data'!F147:F149</xm:f>
              <xm:sqref>E58</xm:sqref>
            </x14:sparkline>
            <x14:sparkline>
              <xm:f>'2013-14_data'!G147:G149</xm:f>
              <xm:sqref>F58</xm:sqref>
            </x14:sparkline>
            <x14:sparkline>
              <xm:f>'2013-14_data'!H147:H149</xm:f>
              <xm:sqref>G58</xm:sqref>
            </x14:sparkline>
            <x14:sparkline>
              <xm:f>'2013-14_data'!I147:I149</xm:f>
              <xm:sqref>H58</xm:sqref>
            </x14:sparkline>
            <x14:sparkline>
              <xm:f>'2013-14_data'!J147:J149</xm:f>
              <xm:sqref>I58</xm:sqref>
            </x14:sparkline>
            <x14:sparkline>
              <xm:f>'2013-14_data'!K147:K149</xm:f>
              <xm:sqref>J58</xm:sqref>
            </x14:sparkline>
            <x14:sparkline>
              <xm:f>'2013-14_data'!L147:L149</xm:f>
              <xm:sqref>K58</xm:sqref>
            </x14:sparkline>
            <x14:sparkline>
              <xm:f>'2013-14_data'!M147:M149</xm:f>
              <xm:sqref>L58</xm:sqref>
            </x14:sparkline>
            <x14:sparkline>
              <xm:f>'2013-14_data'!N147:N149</xm:f>
              <xm:sqref>M58</xm:sqref>
            </x14:sparkline>
            <x14:sparkline>
              <xm:f>'2013-14_data'!O147:O149</xm:f>
              <xm:sqref>N58</xm:sqref>
            </x14:sparkline>
            <x14:sparkline>
              <xm:f>'2013-14_data'!P147:P149</xm:f>
              <xm:sqref>O58</xm:sqref>
            </x14:sparkline>
            <x14:sparkline>
              <xm:f>'2013-14_data'!Q147:Q149</xm:f>
              <xm:sqref>P58</xm:sqref>
            </x14:sparkline>
            <x14:sparkline>
              <xm:f>'2013-14_data'!R147:R149</xm:f>
              <xm:sqref>Q58</xm:sqref>
            </x14:sparkline>
            <x14:sparkline>
              <xm:f>'2013-14_data'!S147:S149</xm:f>
              <xm:sqref>R58</xm:sqref>
            </x14:sparkline>
            <x14:sparkline>
              <xm:f>'2013-14_data'!D147:D149</xm:f>
              <xm:sqref>C58</xm:sqref>
            </x14:sparkline>
            <x14:sparkline>
              <xm:f>'2013-14_data'!E144:E146</xm:f>
              <xm:sqref>D57</xm:sqref>
            </x14:sparkline>
            <x14:sparkline>
              <xm:f>'2013-14_data'!F144:F146</xm:f>
              <xm:sqref>E57</xm:sqref>
            </x14:sparkline>
            <x14:sparkline>
              <xm:f>'2013-14_data'!G144:G146</xm:f>
              <xm:sqref>F57</xm:sqref>
            </x14:sparkline>
            <x14:sparkline>
              <xm:f>'2013-14_data'!H144:H146</xm:f>
              <xm:sqref>G57</xm:sqref>
            </x14:sparkline>
            <x14:sparkline>
              <xm:f>'2013-14_data'!I144:I146</xm:f>
              <xm:sqref>H57</xm:sqref>
            </x14:sparkline>
            <x14:sparkline>
              <xm:f>'2013-14_data'!J144:J146</xm:f>
              <xm:sqref>I57</xm:sqref>
            </x14:sparkline>
            <x14:sparkline>
              <xm:f>'2013-14_data'!K144:K146</xm:f>
              <xm:sqref>J57</xm:sqref>
            </x14:sparkline>
            <x14:sparkline>
              <xm:f>'2013-14_data'!L144:L146</xm:f>
              <xm:sqref>K57</xm:sqref>
            </x14:sparkline>
            <x14:sparkline>
              <xm:f>'2013-14_data'!M144:M146</xm:f>
              <xm:sqref>L57</xm:sqref>
            </x14:sparkline>
            <x14:sparkline>
              <xm:f>'2013-14_data'!N144:N146</xm:f>
              <xm:sqref>M57</xm:sqref>
            </x14:sparkline>
            <x14:sparkline>
              <xm:f>'2013-14_data'!O144:O146</xm:f>
              <xm:sqref>N57</xm:sqref>
            </x14:sparkline>
            <x14:sparkline>
              <xm:f>'2013-14_data'!P144:P146</xm:f>
              <xm:sqref>O57</xm:sqref>
            </x14:sparkline>
            <x14:sparkline>
              <xm:f>'2013-14_data'!Q144:Q146</xm:f>
              <xm:sqref>P57</xm:sqref>
            </x14:sparkline>
            <x14:sparkline>
              <xm:f>'2013-14_data'!R144:R146</xm:f>
              <xm:sqref>Q57</xm:sqref>
            </x14:sparkline>
            <x14:sparkline>
              <xm:f>'2013-14_data'!S144:S146</xm:f>
              <xm:sqref>R57</xm:sqref>
            </x14:sparkline>
            <x14:sparkline>
              <xm:f>'2013-14_data'!D144:D146</xm:f>
              <xm:sqref>C57</xm:sqref>
            </x14:sparkline>
            <x14:sparkline>
              <xm:f>'2013-14_data'!E141:E143</xm:f>
              <xm:sqref>D56</xm:sqref>
            </x14:sparkline>
            <x14:sparkline>
              <xm:f>'2013-14_data'!F141:F143</xm:f>
              <xm:sqref>E56</xm:sqref>
            </x14:sparkline>
            <x14:sparkline>
              <xm:f>'2013-14_data'!G141:G143</xm:f>
              <xm:sqref>F56</xm:sqref>
            </x14:sparkline>
            <x14:sparkline>
              <xm:f>'2013-14_data'!H141:H143</xm:f>
              <xm:sqref>G56</xm:sqref>
            </x14:sparkline>
            <x14:sparkline>
              <xm:f>'2013-14_data'!I141:I143</xm:f>
              <xm:sqref>H56</xm:sqref>
            </x14:sparkline>
            <x14:sparkline>
              <xm:f>'2013-14_data'!J141:J143</xm:f>
              <xm:sqref>I56</xm:sqref>
            </x14:sparkline>
            <x14:sparkline>
              <xm:f>'2013-14_data'!K141:K143</xm:f>
              <xm:sqref>J56</xm:sqref>
            </x14:sparkline>
            <x14:sparkline>
              <xm:f>'2013-14_data'!L141:L143</xm:f>
              <xm:sqref>K56</xm:sqref>
            </x14:sparkline>
            <x14:sparkline>
              <xm:f>'2013-14_data'!M141:M143</xm:f>
              <xm:sqref>L56</xm:sqref>
            </x14:sparkline>
            <x14:sparkline>
              <xm:f>'2013-14_data'!N141:N143</xm:f>
              <xm:sqref>M56</xm:sqref>
            </x14:sparkline>
            <x14:sparkline>
              <xm:f>'2013-14_data'!O141:O143</xm:f>
              <xm:sqref>N56</xm:sqref>
            </x14:sparkline>
            <x14:sparkline>
              <xm:f>'2013-14_data'!P141:P143</xm:f>
              <xm:sqref>O56</xm:sqref>
            </x14:sparkline>
            <x14:sparkline>
              <xm:f>'2013-14_data'!Q141:Q143</xm:f>
              <xm:sqref>P56</xm:sqref>
            </x14:sparkline>
            <x14:sparkline>
              <xm:f>'2013-14_data'!R141:R143</xm:f>
              <xm:sqref>Q56</xm:sqref>
            </x14:sparkline>
            <x14:sparkline>
              <xm:f>'2013-14_data'!S141:S143</xm:f>
              <xm:sqref>R56</xm:sqref>
            </x14:sparkline>
            <x14:sparkline>
              <xm:f>'2013-14_data'!D141:D143</xm:f>
              <xm:sqref>C56</xm:sqref>
            </x14:sparkline>
            <x14:sparkline>
              <xm:f>'2013-14_data'!E138:E140</xm:f>
              <xm:sqref>D55</xm:sqref>
            </x14:sparkline>
            <x14:sparkline>
              <xm:f>'2013-14_data'!F138:F140</xm:f>
              <xm:sqref>E55</xm:sqref>
            </x14:sparkline>
            <x14:sparkline>
              <xm:f>'2013-14_data'!G138:G140</xm:f>
              <xm:sqref>F55</xm:sqref>
            </x14:sparkline>
            <x14:sparkline>
              <xm:f>'2013-14_data'!H138:H140</xm:f>
              <xm:sqref>G55</xm:sqref>
            </x14:sparkline>
            <x14:sparkline>
              <xm:f>'2013-14_data'!I138:I140</xm:f>
              <xm:sqref>H55</xm:sqref>
            </x14:sparkline>
            <x14:sparkline>
              <xm:f>'2013-14_data'!J138:J140</xm:f>
              <xm:sqref>I55</xm:sqref>
            </x14:sparkline>
            <x14:sparkline>
              <xm:f>'2013-14_data'!K138:K140</xm:f>
              <xm:sqref>J55</xm:sqref>
            </x14:sparkline>
            <x14:sparkline>
              <xm:f>'2013-14_data'!L138:L140</xm:f>
              <xm:sqref>K55</xm:sqref>
            </x14:sparkline>
            <x14:sparkline>
              <xm:f>'2013-14_data'!M138:M140</xm:f>
              <xm:sqref>L55</xm:sqref>
            </x14:sparkline>
            <x14:sparkline>
              <xm:f>'2013-14_data'!N138:N140</xm:f>
              <xm:sqref>M55</xm:sqref>
            </x14:sparkline>
            <x14:sparkline>
              <xm:f>'2013-14_data'!O138:O140</xm:f>
              <xm:sqref>N55</xm:sqref>
            </x14:sparkline>
            <x14:sparkline>
              <xm:f>'2013-14_data'!P138:P140</xm:f>
              <xm:sqref>O55</xm:sqref>
            </x14:sparkline>
            <x14:sparkline>
              <xm:f>'2013-14_data'!Q138:Q140</xm:f>
              <xm:sqref>P55</xm:sqref>
            </x14:sparkline>
            <x14:sparkline>
              <xm:f>'2013-14_data'!R138:R140</xm:f>
              <xm:sqref>Q55</xm:sqref>
            </x14:sparkline>
            <x14:sparkline>
              <xm:f>'2013-14_data'!S138:S140</xm:f>
              <xm:sqref>R55</xm:sqref>
            </x14:sparkline>
            <x14:sparkline>
              <xm:f>'2013-14_data'!D138:D140</xm:f>
              <xm:sqref>C55</xm:sqref>
            </x14:sparkline>
            <x14:sparkline>
              <xm:f>'2013-14_data'!E135:E137</xm:f>
              <xm:sqref>D54</xm:sqref>
            </x14:sparkline>
            <x14:sparkline>
              <xm:f>'2013-14_data'!F135:F137</xm:f>
              <xm:sqref>E54</xm:sqref>
            </x14:sparkline>
            <x14:sparkline>
              <xm:f>'2013-14_data'!G135:G137</xm:f>
              <xm:sqref>F54</xm:sqref>
            </x14:sparkline>
            <x14:sparkline>
              <xm:f>'2013-14_data'!H135:H137</xm:f>
              <xm:sqref>G54</xm:sqref>
            </x14:sparkline>
            <x14:sparkline>
              <xm:f>'2013-14_data'!I135:I137</xm:f>
              <xm:sqref>H54</xm:sqref>
            </x14:sparkline>
            <x14:sparkline>
              <xm:f>'2013-14_data'!J135:J137</xm:f>
              <xm:sqref>I54</xm:sqref>
            </x14:sparkline>
            <x14:sparkline>
              <xm:f>'2013-14_data'!K135:K137</xm:f>
              <xm:sqref>J54</xm:sqref>
            </x14:sparkline>
            <x14:sparkline>
              <xm:f>'2013-14_data'!L135:L137</xm:f>
              <xm:sqref>K54</xm:sqref>
            </x14:sparkline>
            <x14:sparkline>
              <xm:f>'2013-14_data'!M135:M137</xm:f>
              <xm:sqref>L54</xm:sqref>
            </x14:sparkline>
            <x14:sparkline>
              <xm:f>'2013-14_data'!N135:N137</xm:f>
              <xm:sqref>M54</xm:sqref>
            </x14:sparkline>
            <x14:sparkline>
              <xm:f>'2013-14_data'!O135:O137</xm:f>
              <xm:sqref>N54</xm:sqref>
            </x14:sparkline>
            <x14:sparkline>
              <xm:f>'2013-14_data'!P135:P137</xm:f>
              <xm:sqref>O54</xm:sqref>
            </x14:sparkline>
            <x14:sparkline>
              <xm:f>'2013-14_data'!Q135:Q137</xm:f>
              <xm:sqref>P54</xm:sqref>
            </x14:sparkline>
            <x14:sparkline>
              <xm:f>'2013-14_data'!R135:R137</xm:f>
              <xm:sqref>Q54</xm:sqref>
            </x14:sparkline>
            <x14:sparkline>
              <xm:f>'2013-14_data'!S135:S137</xm:f>
              <xm:sqref>R54</xm:sqref>
            </x14:sparkline>
            <x14:sparkline>
              <xm:f>'2013-14_data'!D135:D137</xm:f>
              <xm:sqref>C54</xm:sqref>
            </x14:sparkline>
            <x14:sparkline>
              <xm:f>'2013-14_data'!F9:F11</xm:f>
              <xm:sqref>E7</xm:sqref>
            </x14:sparkline>
            <x14:sparkline>
              <xm:f>'2013-14_data'!T45:T47</xm:f>
              <xm:sqref>S20</xm:sqref>
            </x14:sparkline>
            <x14:sparkline>
              <xm:f>'2013-14_data'!T42:T44</xm:f>
              <xm:sqref>S19</xm:sqref>
            </x14:sparkline>
            <x14:sparkline>
              <xm:f>'2013-14_data'!T48:T50</xm:f>
              <xm:sqref>S21</xm:sqref>
            </x14:sparkline>
            <x14:sparkline>
              <xm:f>'2013-14_data'!U45:U47</xm:f>
              <xm:sqref>T20</xm:sqref>
            </x14:sparkline>
            <x14:sparkline>
              <xm:f>'2013-14_data'!U42:U44</xm:f>
              <xm:sqref>T19</xm:sqref>
            </x14:sparkline>
            <x14:sparkline>
              <xm:f>'2013-14_data'!U48:U50</xm:f>
              <xm:sqref>T21</xm:sqref>
            </x14:sparkline>
            <x14:sparkline>
              <xm:f>'2013-14_data'!V45:V47</xm:f>
              <xm:sqref>U20</xm:sqref>
            </x14:sparkline>
            <x14:sparkline>
              <xm:f>'2013-14_data'!V42:V44</xm:f>
              <xm:sqref>U19</xm:sqref>
            </x14:sparkline>
            <x14:sparkline>
              <xm:f>'2013-14_data'!V48:V50</xm:f>
              <xm:sqref>U21</xm:sqref>
            </x14:sparkline>
            <x14:sparkline>
              <xm:f>'2013-14_data'!T72:T74</xm:f>
              <xm:sqref>S30</xm:sqref>
            </x14:sparkline>
            <x14:sparkline>
              <xm:f>'2013-14_data'!T69:T71</xm:f>
              <xm:sqref>S29</xm:sqref>
            </x14:sparkline>
            <x14:sparkline>
              <xm:f>'2013-14_data'!T66:T68</xm:f>
              <xm:sqref>S28</xm:sqref>
            </x14:sparkline>
            <x14:sparkline>
              <xm:f>'2013-14_data'!T63:T65</xm:f>
              <xm:sqref>S27</xm:sqref>
            </x14:sparkline>
            <x14:sparkline>
              <xm:f>'2013-14_data'!T60:T62</xm:f>
              <xm:sqref>S26</xm:sqref>
            </x14:sparkline>
            <x14:sparkline>
              <xm:f>'2013-14_data'!U72:U74</xm:f>
              <xm:sqref>T30</xm:sqref>
            </x14:sparkline>
            <x14:sparkline>
              <xm:f>'2013-14_data'!U69:U71</xm:f>
              <xm:sqref>T29</xm:sqref>
            </x14:sparkline>
            <x14:sparkline>
              <xm:f>'2013-14_data'!U66:U68</xm:f>
              <xm:sqref>T28</xm:sqref>
            </x14:sparkline>
            <x14:sparkline>
              <xm:f>'2013-14_data'!U63:U65</xm:f>
              <xm:sqref>T27</xm:sqref>
            </x14:sparkline>
            <x14:sparkline>
              <xm:f>'2013-14_data'!U60:U62</xm:f>
              <xm:sqref>T26</xm:sqref>
            </x14:sparkline>
            <x14:sparkline>
              <xm:f>'2013-14_data'!V72:V74</xm:f>
              <xm:sqref>U30</xm:sqref>
            </x14:sparkline>
            <x14:sparkline>
              <xm:f>'2013-14_data'!V69:V71</xm:f>
              <xm:sqref>U29</xm:sqref>
            </x14:sparkline>
            <x14:sparkline>
              <xm:f>'2013-14_data'!V66:V68</xm:f>
              <xm:sqref>U28</xm:sqref>
            </x14:sparkline>
            <x14:sparkline>
              <xm:f>'2013-14_data'!V63:V65</xm:f>
              <xm:sqref>U27</xm:sqref>
            </x14:sparkline>
            <x14:sparkline>
              <xm:f>'2013-14_data'!V60:V62</xm:f>
              <xm:sqref>U26</xm:sqref>
            </x14:sparkline>
            <x14:sparkline>
              <xm:f>'2013-14_data'!T123:T125</xm:f>
              <xm:sqref>S49</xm:sqref>
            </x14:sparkline>
            <x14:sparkline>
              <xm:f>'2013-14_data'!T120:T122</xm:f>
              <xm:sqref>S48</xm:sqref>
            </x14:sparkline>
            <x14:sparkline>
              <xm:f>'2013-14_data'!T117:T119</xm:f>
              <xm:sqref>S47</xm:sqref>
            </x14:sparkline>
            <x14:sparkline>
              <xm:f>'2013-14_data'!T114:T116</xm:f>
              <xm:sqref>S46</xm:sqref>
            </x14:sparkline>
            <x14:sparkline>
              <xm:f>'2013-14_data'!T111:T113</xm:f>
              <xm:sqref>S45</xm:sqref>
            </x14:sparkline>
            <x14:sparkline>
              <xm:f>'2013-14_data'!T105:T107</xm:f>
              <xm:sqref>S43</xm:sqref>
            </x14:sparkline>
            <x14:sparkline>
              <xm:f>'2013-14_data'!T102:T104</xm:f>
              <xm:sqref>S42</xm:sqref>
            </x14:sparkline>
            <x14:sparkline>
              <xm:f>'2013-14_data'!T93:T95</xm:f>
              <xm:sqref>S39</xm:sqref>
            </x14:sparkline>
            <x14:sparkline>
              <xm:f>'2013-14_data'!T90:T92</xm:f>
              <xm:sqref>S38</xm:sqref>
            </x14:sparkline>
            <x14:sparkline>
              <xm:f>'2013-14_data'!T87:T89</xm:f>
              <xm:sqref>S37</xm:sqref>
            </x14:sparkline>
            <x14:sparkline>
              <xm:f>'2013-14_data'!T84:T86</xm:f>
              <xm:sqref>S36</xm:sqref>
            </x14:sparkline>
            <x14:sparkline>
              <xm:f>'2013-14_data'!T108:T110</xm:f>
              <xm:sqref>S44</xm:sqref>
            </x14:sparkline>
            <x14:sparkline>
              <xm:f>'2013-14_data'!U123:U125</xm:f>
              <xm:sqref>T49</xm:sqref>
            </x14:sparkline>
            <x14:sparkline>
              <xm:f>'2013-14_data'!U120:U122</xm:f>
              <xm:sqref>T48</xm:sqref>
            </x14:sparkline>
            <x14:sparkline>
              <xm:f>'2013-14_data'!U117:U119</xm:f>
              <xm:sqref>T47</xm:sqref>
            </x14:sparkline>
            <x14:sparkline>
              <xm:f>'2013-14_data'!U114:U116</xm:f>
              <xm:sqref>T46</xm:sqref>
            </x14:sparkline>
            <x14:sparkline>
              <xm:f>'2013-14_data'!U111:U113</xm:f>
              <xm:sqref>T45</xm:sqref>
            </x14:sparkline>
            <x14:sparkline>
              <xm:f>'2013-14_data'!U105:U107</xm:f>
              <xm:sqref>T43</xm:sqref>
            </x14:sparkline>
            <x14:sparkline>
              <xm:f>'2013-14_data'!U102:U104</xm:f>
              <xm:sqref>T42</xm:sqref>
            </x14:sparkline>
            <x14:sparkline>
              <xm:f>'2013-14_data'!U93:U95</xm:f>
              <xm:sqref>T39</xm:sqref>
            </x14:sparkline>
            <x14:sparkline>
              <xm:f>'2013-14_data'!U90:U92</xm:f>
              <xm:sqref>T38</xm:sqref>
            </x14:sparkline>
            <x14:sparkline>
              <xm:f>'2013-14_data'!U87:U89</xm:f>
              <xm:sqref>T37</xm:sqref>
            </x14:sparkline>
            <x14:sparkline>
              <xm:f>'2013-14_data'!U84:U86</xm:f>
              <xm:sqref>T36</xm:sqref>
            </x14:sparkline>
            <x14:sparkline>
              <xm:f>'2013-14_data'!U108:U110</xm:f>
              <xm:sqref>T44</xm:sqref>
            </x14:sparkline>
            <x14:sparkline>
              <xm:f>'2013-14_data'!V123:V125</xm:f>
              <xm:sqref>U49</xm:sqref>
            </x14:sparkline>
            <x14:sparkline>
              <xm:f>'2013-14_data'!V120:V122</xm:f>
              <xm:sqref>U48</xm:sqref>
            </x14:sparkline>
            <x14:sparkline>
              <xm:f>'2013-14_data'!V117:V119</xm:f>
              <xm:sqref>U47</xm:sqref>
            </x14:sparkline>
            <x14:sparkline>
              <xm:f>'2013-14_data'!V114:V116</xm:f>
              <xm:sqref>U46</xm:sqref>
            </x14:sparkline>
            <x14:sparkline>
              <xm:f>'2013-14_data'!V111:V113</xm:f>
              <xm:sqref>U45</xm:sqref>
            </x14:sparkline>
            <x14:sparkline>
              <xm:f>'2013-14_data'!V105:V107</xm:f>
              <xm:sqref>U43</xm:sqref>
            </x14:sparkline>
            <x14:sparkline>
              <xm:f>'2013-14_data'!V102:V104</xm:f>
              <xm:sqref>U42</xm:sqref>
            </x14:sparkline>
            <x14:sparkline>
              <xm:f>'2013-14_data'!V93:V95</xm:f>
              <xm:sqref>U39</xm:sqref>
            </x14:sparkline>
            <x14:sparkline>
              <xm:f>'2013-14_data'!V90:V92</xm:f>
              <xm:sqref>U38</xm:sqref>
            </x14:sparkline>
            <x14:sparkline>
              <xm:f>'2013-14_data'!V87:V89</xm:f>
              <xm:sqref>U37</xm:sqref>
            </x14:sparkline>
            <x14:sparkline>
              <xm:f>'2013-14_data'!V84:V86</xm:f>
              <xm:sqref>U36</xm:sqref>
            </x14:sparkline>
            <x14:sparkline>
              <xm:f>'2013-14_data'!V108:V110</xm:f>
              <xm:sqref>U44</xm:sqref>
            </x14:sparkline>
            <x14:sparkline>
              <xm:f>'2013-14_data'!T150:T152</xm:f>
              <xm:sqref>S59</xm:sqref>
            </x14:sparkline>
            <x14:sparkline>
              <xm:f>'2013-14_data'!T147:T149</xm:f>
              <xm:sqref>S58</xm:sqref>
            </x14:sparkline>
            <x14:sparkline>
              <xm:f>'2013-14_data'!T144:T146</xm:f>
              <xm:sqref>S57</xm:sqref>
            </x14:sparkline>
            <x14:sparkline>
              <xm:f>'2013-14_data'!T141:T143</xm:f>
              <xm:sqref>S56</xm:sqref>
            </x14:sparkline>
            <x14:sparkline>
              <xm:f>'2013-14_data'!T138:T140</xm:f>
              <xm:sqref>S55</xm:sqref>
            </x14:sparkline>
            <x14:sparkline>
              <xm:f>'2013-14_data'!T135:T137</xm:f>
              <xm:sqref>S54</xm:sqref>
            </x14:sparkline>
            <x14:sparkline>
              <xm:f>'2013-14_data'!U150:U152</xm:f>
              <xm:sqref>T59</xm:sqref>
            </x14:sparkline>
            <x14:sparkline>
              <xm:f>'2013-14_data'!U147:U149</xm:f>
              <xm:sqref>T58</xm:sqref>
            </x14:sparkline>
            <x14:sparkline>
              <xm:f>'2013-14_data'!U144:U146</xm:f>
              <xm:sqref>T57</xm:sqref>
            </x14:sparkline>
            <x14:sparkline>
              <xm:f>'2013-14_data'!U141:U143</xm:f>
              <xm:sqref>T56</xm:sqref>
            </x14:sparkline>
            <x14:sparkline>
              <xm:f>'2013-14_data'!U138:U140</xm:f>
              <xm:sqref>T55</xm:sqref>
            </x14:sparkline>
            <x14:sparkline>
              <xm:f>'2013-14_data'!U135:U137</xm:f>
              <xm:sqref>T54</xm:sqref>
            </x14:sparkline>
            <x14:sparkline>
              <xm:f>'2013-14_data'!V150:V152</xm:f>
              <xm:sqref>U59</xm:sqref>
            </x14:sparkline>
            <x14:sparkline>
              <xm:f>'2013-14_data'!V147:V149</xm:f>
              <xm:sqref>U58</xm:sqref>
            </x14:sparkline>
            <x14:sparkline>
              <xm:f>'2013-14_data'!V144:V146</xm:f>
              <xm:sqref>U57</xm:sqref>
            </x14:sparkline>
            <x14:sparkline>
              <xm:f>'2013-14_data'!V141:V143</xm:f>
              <xm:sqref>U56</xm:sqref>
            </x14:sparkline>
            <x14:sparkline>
              <xm:f>'2013-14_data'!V138:V140</xm:f>
              <xm:sqref>U55</xm:sqref>
            </x14:sparkline>
            <x14:sparkline>
              <xm:f>'2013-14_data'!V135:V137</xm:f>
              <xm:sqref>U54</xm:sqref>
            </x14:sparkline>
            <x14:sparkline>
              <xm:f>'2013-14_data'!T165:T167</xm:f>
              <xm:sqref>S66</xm:sqref>
            </x14:sparkline>
            <x14:sparkline>
              <xm:f>'2013-14_data'!T162:T164</xm:f>
              <xm:sqref>S65</xm:sqref>
            </x14:sparkline>
            <x14:sparkline>
              <xm:f>'2013-14_data'!U165:U167</xm:f>
              <xm:sqref>T66</xm:sqref>
            </x14:sparkline>
            <x14:sparkline>
              <xm:f>'2013-14_data'!U162:U164</xm:f>
              <xm:sqref>T65</xm:sqref>
            </x14:sparkline>
            <x14:sparkline>
              <xm:f>'2013-14_data'!V165:V167</xm:f>
              <xm:sqref>U66</xm:sqref>
            </x14:sparkline>
            <x14:sparkline>
              <xm:f>'2013-14_data'!V162:V164</xm:f>
              <xm:sqref>U65</xm:sqref>
            </x14:sparkline>
            <x14:sparkline>
              <xm:f>'2013-14_data'!T189:T191</xm:f>
              <xm:sqref>S75</xm:sqref>
            </x14:sparkline>
            <x14:sparkline>
              <xm:f>'2013-14_data'!T186:T188</xm:f>
              <xm:sqref>S74</xm:sqref>
            </x14:sparkline>
            <x14:sparkline>
              <xm:f>'2013-14_data'!T183:T185</xm:f>
              <xm:sqref>S73</xm:sqref>
            </x14:sparkline>
            <x14:sparkline>
              <xm:f>'2013-14_data'!T180:T182</xm:f>
              <xm:sqref>S72</xm:sqref>
            </x14:sparkline>
            <x14:sparkline>
              <xm:f>'2013-14_data'!T177:T179</xm:f>
              <xm:sqref>S71</xm:sqref>
            </x14:sparkline>
            <x14:sparkline>
              <xm:f>'2013-14_data'!U189:U191</xm:f>
              <xm:sqref>T75</xm:sqref>
            </x14:sparkline>
            <x14:sparkline>
              <xm:f>'2013-14_data'!U186:U188</xm:f>
              <xm:sqref>T74</xm:sqref>
            </x14:sparkline>
            <x14:sparkline>
              <xm:f>'2013-14_data'!U183:U185</xm:f>
              <xm:sqref>T73</xm:sqref>
            </x14:sparkline>
            <x14:sparkline>
              <xm:f>'2013-14_data'!U180:U182</xm:f>
              <xm:sqref>T72</xm:sqref>
            </x14:sparkline>
            <x14:sparkline>
              <xm:f>'2013-14_data'!U177:U179</xm:f>
              <xm:sqref>T71</xm:sqref>
            </x14:sparkline>
            <x14:sparkline>
              <xm:f>'2013-14_data'!V189:V191</xm:f>
              <xm:sqref>U75</xm:sqref>
            </x14:sparkline>
            <x14:sparkline>
              <xm:f>'2013-14_data'!V186:V188</xm:f>
              <xm:sqref>U74</xm:sqref>
            </x14:sparkline>
            <x14:sparkline>
              <xm:f>'2013-14_data'!V183:V185</xm:f>
              <xm:sqref>U73</xm:sqref>
            </x14:sparkline>
            <x14:sparkline>
              <xm:f>'2013-14_data'!V180:V182</xm:f>
              <xm:sqref>U72</xm:sqref>
            </x14:sparkline>
            <x14:sparkline>
              <xm:f>'2013-14_data'!V177:V179</xm:f>
              <xm:sqref>U71</xm:sqref>
            </x14:sparkline>
            <x14:sparkline>
              <xm:f>'2013-14_data'!T204:T206</xm:f>
              <xm:sqref>S81</xm:sqref>
            </x14:sparkline>
            <x14:sparkline>
              <xm:f>'2013-14_data'!T201:T203</xm:f>
              <xm:sqref>S80</xm:sqref>
            </x14:sparkline>
            <x14:sparkline>
              <xm:f>'2013-14_data'!T207:T209</xm:f>
              <xm:sqref>S82</xm:sqref>
            </x14:sparkline>
            <x14:sparkline>
              <xm:f>'2013-14_data'!U204:U206</xm:f>
              <xm:sqref>T81</xm:sqref>
            </x14:sparkline>
            <x14:sparkline>
              <xm:f>'2013-14_data'!U201:U203</xm:f>
              <xm:sqref>T80</xm:sqref>
            </x14:sparkline>
            <x14:sparkline>
              <xm:f>'2013-14_data'!U207:U209</xm:f>
              <xm:sqref>T82</xm:sqref>
            </x14:sparkline>
            <x14:sparkline>
              <xm:f>'2013-14_data'!V204:V206</xm:f>
              <xm:sqref>U81</xm:sqref>
            </x14:sparkline>
            <x14:sparkline>
              <xm:f>'2013-14_data'!V201:V203</xm:f>
              <xm:sqref>U80</xm:sqref>
            </x14:sparkline>
            <x14:sparkline>
              <xm:f>'2013-14_data'!V207:V209</xm:f>
              <xm:sqref>U82</xm:sqref>
            </x14:sparkline>
          </x14:sparklines>
        </x14:sparklineGroup>
        <x14:sparklineGroup manualMax="200" manualMin="-200" lineWeight="0.5" displayEmptyCellsAs="gap" markers="1" minAxisType="custom" maxAxisType="custom">
          <x14:colorSeries theme="1" tint="0.499984740745262"/>
          <x14:colorNegative theme="1" tint="0.249977111117893"/>
          <x14:colorAxis rgb="FF000000"/>
          <x14:colorMarkers theme="0" tint="-0.34998626667073579"/>
          <x14:colorFirst theme="1" tint="0.249977111117893"/>
          <x14:colorLast theme="1" tint="0.249977111117893"/>
          <x14:colorHigh theme="1" tint="0.249977111117893"/>
          <x14:colorLow theme="1" tint="0.249977111117893"/>
          <x14:sparklines>
            <x14:sparkline>
              <xm:f>'2013-14_data'!D99:D101</xm:f>
              <xm:sqref>C41</xm:sqref>
            </x14:sparkline>
            <x14:sparkline>
              <xm:f>'2013-14_data'!E99:E101</xm:f>
              <xm:sqref>D41</xm:sqref>
            </x14:sparkline>
            <x14:sparkline>
              <xm:f>'2013-14_data'!F99:F101</xm:f>
              <xm:sqref>E41</xm:sqref>
            </x14:sparkline>
            <x14:sparkline>
              <xm:f>'2013-14_data'!G99:G101</xm:f>
              <xm:sqref>F41</xm:sqref>
            </x14:sparkline>
            <x14:sparkline>
              <xm:f>'2013-14_data'!H99:H101</xm:f>
              <xm:sqref>G41</xm:sqref>
            </x14:sparkline>
            <x14:sparkline>
              <xm:f>'2013-14_data'!I99:I101</xm:f>
              <xm:sqref>H41</xm:sqref>
            </x14:sparkline>
            <x14:sparkline>
              <xm:f>'2013-14_data'!J99:J101</xm:f>
              <xm:sqref>I41</xm:sqref>
            </x14:sparkline>
            <x14:sparkline>
              <xm:f>'2013-14_data'!K99:K101</xm:f>
              <xm:sqref>J41</xm:sqref>
            </x14:sparkline>
            <x14:sparkline>
              <xm:f>'2013-14_data'!L99:L101</xm:f>
              <xm:sqref>K41</xm:sqref>
            </x14:sparkline>
            <x14:sparkline>
              <xm:f>'2013-14_data'!M99:M101</xm:f>
              <xm:sqref>L41</xm:sqref>
            </x14:sparkline>
            <x14:sparkline>
              <xm:f>'2013-14_data'!N99:N101</xm:f>
              <xm:sqref>M41</xm:sqref>
            </x14:sparkline>
            <x14:sparkline>
              <xm:f>'2013-14_data'!O99:O101</xm:f>
              <xm:sqref>N41</xm:sqref>
            </x14:sparkline>
            <x14:sparkline>
              <xm:f>'2013-14_data'!P99:P101</xm:f>
              <xm:sqref>O41</xm:sqref>
            </x14:sparkline>
            <x14:sparkline>
              <xm:f>'2013-14_data'!Q99:Q101</xm:f>
              <xm:sqref>P41</xm:sqref>
            </x14:sparkline>
            <x14:sparkline>
              <xm:f>'2013-14_data'!R99:R101</xm:f>
              <xm:sqref>Q41</xm:sqref>
            </x14:sparkline>
            <x14:sparkline>
              <xm:f>'2013-14_data'!S99:S101</xm:f>
              <xm:sqref>R41</xm:sqref>
            </x14:sparkline>
            <x14:sparkline>
              <xm:f>'2013-14_data'!T99:T101</xm:f>
              <xm:sqref>S41</xm:sqref>
            </x14:sparkline>
            <x14:sparkline>
              <xm:f>'2013-14_data'!U99:U101</xm:f>
              <xm:sqref>T41</xm:sqref>
            </x14:sparkline>
            <x14:sparkline>
              <xm:f>'2013-14_data'!V99:V101</xm:f>
              <xm:sqref>U41</xm:sqref>
            </x14:sparkline>
          </x14:sparklines>
        </x14:sparklineGroup>
        <x14:sparklineGroup manualMax="1000" manualMin="200" lineWeight="0.5" displayEmptyCellsAs="gap" markers="1" minAxisType="custom" maxAxisType="custom">
          <x14:colorSeries theme="1" tint="0.499984740745262"/>
          <x14:colorNegative theme="1" tint="0.249977111117893"/>
          <x14:colorAxis rgb="FF000000"/>
          <x14:colorMarkers theme="0" tint="-0.34998626667073579"/>
          <x14:colorFirst theme="1" tint="0.249977111117893"/>
          <x14:colorLast theme="1" tint="0.249977111117893"/>
          <x14:colorHigh theme="1" tint="0.249977111117893"/>
          <x14:colorLow theme="1" tint="0.249977111117893"/>
          <x14:sparklines>
            <x14:sparkline>
              <xm:f>'2013-14_data'!D96:D98</xm:f>
              <xm:sqref>C40</xm:sqref>
            </x14:sparkline>
            <x14:sparkline>
              <xm:f>'2013-14_data'!E96:E98</xm:f>
              <xm:sqref>D40</xm:sqref>
            </x14:sparkline>
            <x14:sparkline>
              <xm:f>'2013-14_data'!F96:F98</xm:f>
              <xm:sqref>E40</xm:sqref>
            </x14:sparkline>
            <x14:sparkline>
              <xm:f>'2013-14_data'!G96:G98</xm:f>
              <xm:sqref>F40</xm:sqref>
            </x14:sparkline>
            <x14:sparkline>
              <xm:f>'2013-14_data'!H96:H98</xm:f>
              <xm:sqref>G40</xm:sqref>
            </x14:sparkline>
            <x14:sparkline>
              <xm:f>'2013-14_data'!I96:I98</xm:f>
              <xm:sqref>H40</xm:sqref>
            </x14:sparkline>
            <x14:sparkline>
              <xm:f>'2013-14_data'!J96:J98</xm:f>
              <xm:sqref>I40</xm:sqref>
            </x14:sparkline>
            <x14:sparkline>
              <xm:f>'2013-14_data'!K96:K98</xm:f>
              <xm:sqref>J40</xm:sqref>
            </x14:sparkline>
            <x14:sparkline>
              <xm:f>'2013-14_data'!L96:L98</xm:f>
              <xm:sqref>K40</xm:sqref>
            </x14:sparkline>
            <x14:sparkline>
              <xm:f>'2013-14_data'!M96:M98</xm:f>
              <xm:sqref>L40</xm:sqref>
            </x14:sparkline>
            <x14:sparkline>
              <xm:f>'2013-14_data'!N96:N98</xm:f>
              <xm:sqref>M40</xm:sqref>
            </x14:sparkline>
            <x14:sparkline>
              <xm:f>'2013-14_data'!O96:O98</xm:f>
              <xm:sqref>N40</xm:sqref>
            </x14:sparkline>
            <x14:sparkline>
              <xm:f>'2013-14_data'!P96:P98</xm:f>
              <xm:sqref>O40</xm:sqref>
            </x14:sparkline>
            <x14:sparkline>
              <xm:f>'2013-14_data'!Q96:Q98</xm:f>
              <xm:sqref>P40</xm:sqref>
            </x14:sparkline>
            <x14:sparkline>
              <xm:f>'2013-14_data'!R96:R98</xm:f>
              <xm:sqref>Q40</xm:sqref>
            </x14:sparkline>
            <x14:sparkline>
              <xm:f>'2013-14_data'!S96:S98</xm:f>
              <xm:sqref>R40</xm:sqref>
            </x14:sparkline>
            <x14:sparkline>
              <xm:f>'2013-14_data'!T96:T98</xm:f>
              <xm:sqref>S40</xm:sqref>
            </x14:sparkline>
            <x14:sparkline>
              <xm:f>'2013-14_data'!U96:U98</xm:f>
              <xm:sqref>T40</xm:sqref>
            </x14:sparkline>
            <x14:sparkline>
              <xm:f>'2013-14_data'!V96:V98</xm:f>
              <xm:sqref>U40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85"/>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3.2" x14ac:dyDescent="0.25"/>
  <cols>
    <col min="1" max="1" width="22.33203125" customWidth="1"/>
    <col min="2" max="2" width="2.88671875" style="114" customWidth="1"/>
    <col min="3" max="3" width="8.44140625" customWidth="1"/>
    <col min="4" max="18" width="7.44140625" customWidth="1"/>
    <col min="19" max="40" width="7.6640625" hidden="1" customWidth="1"/>
  </cols>
  <sheetData>
    <row r="1" spans="1:40" ht="84.75" customHeight="1" x14ac:dyDescent="0.25">
      <c r="A1" s="30" t="s">
        <v>104</v>
      </c>
      <c r="B1" s="85" t="s">
        <v>1</v>
      </c>
      <c r="C1" s="60" t="str">
        <f>'2014-15_data'!D1</f>
        <v>Statewide</v>
      </c>
      <c r="D1" s="61" t="str">
        <f>'2014-15_data'!E1</f>
        <v>District</v>
      </c>
      <c r="E1" s="61" t="str">
        <f>'2014-15_data'!F1</f>
        <v>Black or African American</v>
      </c>
      <c r="F1" s="61" t="str">
        <f>'2014-15_data'!G1</f>
        <v>American Indian or Alaska Native</v>
      </c>
      <c r="G1" s="61" t="str">
        <f>'2014-15_data'!H1</f>
        <v>Asian</v>
      </c>
      <c r="H1" s="61" t="str">
        <f>'2014-15_data'!I1</f>
        <v>Filipino</v>
      </c>
      <c r="I1" s="61" t="str">
        <f>'2014-15_data'!J1</f>
        <v>Hispanic or Latino</v>
      </c>
      <c r="J1" s="61" t="str">
        <f>'2014-15_data'!K1</f>
        <v>Native Hawaiian or Pacific Islander</v>
      </c>
      <c r="K1" s="61" t="str">
        <f>'2014-15_data'!L1</f>
        <v>White</v>
      </c>
      <c r="L1" s="61" t="str">
        <f>'2014-15_data'!M1</f>
        <v>Two or more Races</v>
      </c>
      <c r="M1" s="61" t="str">
        <f>'2014-15_data'!N1</f>
        <v>No Race Reported</v>
      </c>
      <c r="N1" s="61" t="str">
        <f>'2014-15_data'!O1</f>
        <v>Socio- economically Disadvantaged</v>
      </c>
      <c r="O1" s="61" t="str">
        <f>'2014-15_data'!P1</f>
        <v>English Learners</v>
      </c>
      <c r="P1" s="61" t="str">
        <f>'2014-15_data'!Q1</f>
        <v>Students with Disabilities</v>
      </c>
      <c r="Q1" s="61" t="str">
        <f>'2014-15_data'!R1</f>
        <v>Foster Youth</v>
      </c>
      <c r="R1" s="61" t="str">
        <f>'2014-15_data'!S1</f>
        <v>Reclassified as Fluent English Proficient</v>
      </c>
      <c r="S1" s="61" t="str">
        <f>'2014-15_data'!T1</f>
        <v>District Identified Subgroup 1</v>
      </c>
      <c r="T1" s="61" t="str">
        <f>'2014-15_data'!U1</f>
        <v>District Identified Subgroup 2</v>
      </c>
      <c r="U1" s="61" t="str">
        <f>'2014-15_data'!V1</f>
        <v>Distric Identified Subgroup3</v>
      </c>
      <c r="V1" s="9" t="str">
        <f>'2014-15_data'!W1</f>
        <v>Statewide</v>
      </c>
      <c r="W1" s="9" t="str">
        <f>'2014-15_data'!X1</f>
        <v>District</v>
      </c>
      <c r="X1" s="9" t="str">
        <f>'2014-15_data'!Y1</f>
        <v>Black or African American</v>
      </c>
      <c r="Y1" s="9" t="str">
        <f>'2014-15_data'!Z1</f>
        <v>American Indian or Alaska Native</v>
      </c>
      <c r="Z1" s="9" t="str">
        <f>'2014-15_data'!AA1</f>
        <v>Asian</v>
      </c>
      <c r="AA1" s="9" t="str">
        <f>'2014-15_data'!AB1</f>
        <v>Filipino</v>
      </c>
      <c r="AB1" s="9" t="str">
        <f>'2014-15_data'!AC1</f>
        <v>Hispanic or Latino</v>
      </c>
      <c r="AC1" s="9" t="str">
        <f>'2014-15_data'!AD1</f>
        <v>Native Hawaiian or Pacific Islander</v>
      </c>
      <c r="AD1" s="9" t="str">
        <f>'2014-15_data'!AE1</f>
        <v>White</v>
      </c>
      <c r="AE1" s="9" t="str">
        <f>'2014-15_data'!AF1</f>
        <v>Two or more Races</v>
      </c>
      <c r="AF1" s="9" t="str">
        <f>'2014-15_data'!AG1</f>
        <v>No Race Reported</v>
      </c>
      <c r="AG1" s="9" t="str">
        <f>'2014-15_data'!AH1</f>
        <v>Socio- economically Disadvantaged</v>
      </c>
      <c r="AH1" s="9" t="str">
        <f>'2014-15_data'!AI1</f>
        <v>English Learners</v>
      </c>
      <c r="AI1" s="9" t="str">
        <f>'2014-15_data'!AJ1</f>
        <v>Students with Disabilities</v>
      </c>
      <c r="AJ1" s="9" t="str">
        <f>'2014-15_data'!AK1</f>
        <v>Foster Youth</v>
      </c>
      <c r="AK1" s="9" t="str">
        <f>'2014-15_data'!AL1</f>
        <v>Reclassified as Fluent English Proficient</v>
      </c>
      <c r="AL1" s="9" t="str">
        <f>'2014-15_data'!AM1</f>
        <v>District Identified Subgroup 1</v>
      </c>
      <c r="AM1" s="9" t="str">
        <f>'2014-15_data'!AN1</f>
        <v>District Identified Subgroup 2</v>
      </c>
      <c r="AN1" s="9" t="str">
        <f>'2014-15_data'!AO1</f>
        <v>Distric Identified Subgroup3</v>
      </c>
    </row>
    <row r="2" spans="1:40" ht="36" customHeight="1" x14ac:dyDescent="0.25">
      <c r="A2" s="4" t="str">
        <f>IF(ISBLANK('2014-15_data'!B4),"",'2014-15_data'!B4)</f>
        <v>State Enrollment</v>
      </c>
      <c r="B2" s="86" t="str">
        <f>IF(ISBLANK('2014-15_data'!C4),"",'2014-15_data'!C4)</f>
        <v/>
      </c>
      <c r="C2" s="7" t="str">
        <f>IF(ISBLANK('2014-15_data'!D4),"",'2014-15_data'!D4)</f>
        <v/>
      </c>
      <c r="D2" s="8"/>
      <c r="E2" s="35" t="str">
        <f>IF(ISBLANK('2014-15_data'!F4),"",'2014-15_data'!F4)</f>
        <v/>
      </c>
      <c r="F2" s="35" t="str">
        <f>IF(ISBLANK('2014-15_data'!G4),"",'2014-15_data'!G4)</f>
        <v/>
      </c>
      <c r="G2" s="35" t="str">
        <f>IF(ISBLANK('2014-15_data'!H4),"",'2014-15_data'!H4)</f>
        <v/>
      </c>
      <c r="H2" s="35" t="str">
        <f>IF(ISBLANK('2014-15_data'!I4),"",'2014-15_data'!I4)</f>
        <v/>
      </c>
      <c r="I2" s="35" t="str">
        <f>IF(ISBLANK('2014-15_data'!J4),"",'2014-15_data'!J4)</f>
        <v/>
      </c>
      <c r="J2" s="35" t="str">
        <f>IF(ISBLANK('2014-15_data'!K4),"",'2014-15_data'!K4)</f>
        <v/>
      </c>
      <c r="K2" s="35" t="str">
        <f>IF(ISBLANK('2014-15_data'!L4),"",'2014-15_data'!L4)</f>
        <v/>
      </c>
      <c r="L2" s="35" t="str">
        <f>IF(ISBLANK('2014-15_data'!M4),"",'2014-15_data'!M4)</f>
        <v/>
      </c>
      <c r="M2" s="35" t="str">
        <f>IF(ISBLANK('2014-15_data'!N4),"",'2014-15_data'!N4)</f>
        <v/>
      </c>
      <c r="N2" s="35" t="str">
        <f>IF(ISBLANK('2014-15_data'!O4),"",'2014-15_data'!O4)</f>
        <v/>
      </c>
      <c r="O2" s="35" t="str">
        <f>IF(ISBLANK('2014-15_data'!P4),"",'2014-15_data'!P4)</f>
        <v/>
      </c>
      <c r="P2" s="35" t="str">
        <f>IF(ISBLANK('2014-15_data'!Q4),"",'2014-15_data'!Q4)</f>
        <v/>
      </c>
      <c r="Q2" s="35" t="str">
        <f>IF(ISBLANK('2014-15_data'!R4),"",'2014-15_data'!R4)</f>
        <v/>
      </c>
      <c r="R2" s="35" t="str">
        <f>IF(ISBLANK('2014-15_data'!S4),"",'2014-15_data'!S4)</f>
        <v/>
      </c>
      <c r="S2" s="35" t="str">
        <f>IF(ISBLANK('2014-15_data'!T4),"",'2014-15_data'!T4)</f>
        <v/>
      </c>
      <c r="T2" s="35" t="str">
        <f>IF(ISBLANK('2014-15_data'!U4),"",'2014-15_data'!U4)</f>
        <v/>
      </c>
      <c r="U2" s="35" t="str">
        <f>IF(ISBLANK('2014-15_data'!V4),"",'2014-15_data'!V4)</f>
        <v/>
      </c>
      <c r="V2" s="10"/>
      <c r="W2" s="10"/>
      <c r="X2" s="10"/>
      <c r="Y2" s="10"/>
      <c r="Z2" s="10"/>
      <c r="AA2" s="10"/>
      <c r="AB2" s="10"/>
      <c r="AC2" s="10"/>
      <c r="AD2" s="10"/>
      <c r="AE2" s="10"/>
      <c r="AF2" s="10"/>
      <c r="AG2" s="10"/>
      <c r="AH2" s="10"/>
      <c r="AI2" s="10"/>
      <c r="AJ2" s="10"/>
      <c r="AK2" s="10"/>
      <c r="AL2" s="10"/>
      <c r="AM2" s="10"/>
      <c r="AN2" s="10"/>
    </row>
    <row r="3" spans="1:40" ht="36" customHeight="1" x14ac:dyDescent="0.25">
      <c r="A3" s="4" t="str">
        <f>IF(ISBLANK('2014-15_data'!B7),"",'2014-15_data'!B7)</f>
        <v>District Enrollment Distribution</v>
      </c>
      <c r="B3" s="87" t="str">
        <f>IF(ISBLANK('2014-15_data'!C7),"",'2014-15_data'!C7)</f>
        <v>2015</v>
      </c>
      <c r="C3" s="34"/>
      <c r="D3" s="73" t="str">
        <f>IF(ISBLANK('2014-15_data'!E7),"",'2014-15_data'!E7)</f>
        <v/>
      </c>
      <c r="E3" s="35">
        <f>IF(ISBLANK('2014-15_data'!F7),"",'2014-15_data'!F7)</f>
        <v>14.534417017860726</v>
      </c>
      <c r="F3" s="35">
        <f>IF(ISBLANK('2014-15_data'!G7),"",'2014-15_data'!G7)</f>
        <v>0.31105759582580772</v>
      </c>
      <c r="G3" s="35">
        <f>IF(ISBLANK('2014-15_data'!H7),"",'2014-15_data'!H7)</f>
        <v>1.5201685731487056</v>
      </c>
      <c r="H3" s="35">
        <f>IF(ISBLANK('2014-15_data'!I7),"",'2014-15_data'!I7)</f>
        <v>1.4047762392133254</v>
      </c>
      <c r="I3" s="35">
        <f>IF(ISBLANK('2014-15_data'!J7),"",'2014-15_data'!J7)</f>
        <v>73.590206702789487</v>
      </c>
      <c r="J3" s="35">
        <f>IF(ISBLANK('2014-15_data'!K7),"",'2014-15_data'!K7)</f>
        <v>0.34115994380895043</v>
      </c>
      <c r="K3" s="35">
        <f>IF(ISBLANK('2014-15_data'!L7),"",'2014-15_data'!L7)</f>
        <v>5.7144290587999196</v>
      </c>
      <c r="L3" s="35">
        <f>IF(ISBLANK('2014-15_data'!M7),"",'2014-15_data'!M7)</f>
        <v>1.5904073851093719</v>
      </c>
      <c r="M3" s="35">
        <f>IF(ISBLANK('2014-15_data'!N7),"",'2014-15_data'!N7)</f>
        <v>0.99337748344370869</v>
      </c>
      <c r="N3" s="35">
        <f>IF(ISBLANK('2014-15_data'!O7),"",'2014-15_data'!O7)</f>
        <v>81.221151916516149</v>
      </c>
      <c r="O3" s="35">
        <f>IF(ISBLANK('2014-15_data'!P7),"",'2014-15_data'!P7)</f>
        <v>22.817579771222153</v>
      </c>
      <c r="P3" s="35">
        <f>IF(ISBLANK('2014-15_data'!Q7),"",'2014-15_data'!Q7)</f>
        <v>9.9187236604455151</v>
      </c>
      <c r="Q3" s="35" t="str">
        <f>IF(ISBLANK('2014-15_data'!R7),"",'2014-15_data'!R7)</f>
        <v/>
      </c>
      <c r="R3" s="35">
        <f>IF(ISBLANK('2014-15_data'!S7),"",'2014-15_data'!S7)</f>
        <v>20.991370660244833</v>
      </c>
      <c r="S3" s="35" t="str">
        <f>IF(ISBLANK('2014-15_data'!T7),"",'2014-15_data'!T7)</f>
        <v/>
      </c>
      <c r="T3" s="35" t="str">
        <f>IF(ISBLANK('2014-15_data'!U7),"",'2014-15_data'!U7)</f>
        <v/>
      </c>
      <c r="U3" s="35" t="str">
        <f>IF(ISBLANK('2014-15_data'!V7),"",'2014-15_data'!V7)</f>
        <v/>
      </c>
      <c r="V3" s="10"/>
      <c r="W3" s="10"/>
      <c r="X3" s="10"/>
      <c r="Y3" s="10"/>
      <c r="Z3" s="10"/>
      <c r="AA3" s="10"/>
      <c r="AB3" s="10"/>
      <c r="AC3" s="10"/>
      <c r="AD3" s="10"/>
      <c r="AE3" s="10"/>
      <c r="AF3" s="10"/>
      <c r="AG3" s="10"/>
      <c r="AH3" s="10"/>
      <c r="AI3" s="10"/>
      <c r="AJ3" s="10"/>
      <c r="AK3" s="10"/>
      <c r="AL3" s="10"/>
      <c r="AM3" s="10"/>
      <c r="AN3" s="10"/>
    </row>
    <row r="4" spans="1:40" ht="36" customHeight="1" x14ac:dyDescent="0.25">
      <c r="A4" s="4" t="str">
        <f>IF(ISBLANK('2014-15_data'!B8),"",'2014-15_data'!B8)</f>
        <v>District Enrollment Counts</v>
      </c>
      <c r="B4" s="87" t="str">
        <f>IF(ISBLANK('2014-15_data'!C8),"",'2014-15_data'!C8)</f>
        <v>2015</v>
      </c>
      <c r="C4" s="84" t="str">
        <f>IF(ISBLANK('2014-15_data'!D8),"",'2014-15_data'!D8)</f>
        <v/>
      </c>
      <c r="D4" s="84">
        <f>IF(ISBLANK('2014-15_data'!E8),"",'2014-15_data'!E8)</f>
        <v>19011</v>
      </c>
      <c r="E4" s="84">
        <f>IF(ISBLANK('2014-15_data'!F8),"",'2014-15_data'!F8)</f>
        <v>2763</v>
      </c>
      <c r="F4" s="84">
        <f>IF(ISBLANK('2014-15_data'!G8),"",'2014-15_data'!G8)</f>
        <v>59</v>
      </c>
      <c r="G4" s="84">
        <f>IF(ISBLANK('2014-15_data'!H8),"",'2014-15_data'!H8)</f>
        <v>289</v>
      </c>
      <c r="H4" s="84">
        <f>IF(ISBLANK('2014-15_data'!I8),"",'2014-15_data'!I8)</f>
        <v>267</v>
      </c>
      <c r="I4" s="84">
        <f>IF(ISBLANK('2014-15_data'!J8),"",'2014-15_data'!J8)</f>
        <v>13990</v>
      </c>
      <c r="J4" s="84">
        <f>IF(ISBLANK('2014-15_data'!K8),"",'2014-15_data'!K8)</f>
        <v>65</v>
      </c>
      <c r="K4" s="84">
        <f>IF(ISBLANK('2014-15_data'!L8),"",'2014-15_data'!L8)</f>
        <v>1086</v>
      </c>
      <c r="L4" s="84">
        <f>IF(ISBLANK('2014-15_data'!M8),"",'2014-15_data'!M8)</f>
        <v>302</v>
      </c>
      <c r="M4" s="84">
        <f>IF(ISBLANK('2014-15_data'!N8),"",'2014-15_data'!N8)</f>
        <v>189</v>
      </c>
      <c r="N4" s="84">
        <f>IF(ISBLANK('2014-15_data'!O8),"",'2014-15_data'!O8)</f>
        <v>15441</v>
      </c>
      <c r="O4" s="84">
        <f>IF(ISBLANK('2014-15_data'!P8),"",'2014-15_data'!P8)</f>
        <v>4338</v>
      </c>
      <c r="P4" s="84">
        <f>IF(ISBLANK('2014-15_data'!Q8),"",'2014-15_data'!Q8)</f>
        <v>1886</v>
      </c>
      <c r="Q4" s="84" t="str">
        <f>IF(ISBLANK('2014-15_data'!R8),"",'2014-15_data'!R8)</f>
        <v/>
      </c>
      <c r="R4" s="84">
        <f>IF(ISBLANK('2014-15_data'!S8),"",'2014-15_data'!S8)</f>
        <v>3991</v>
      </c>
      <c r="S4" s="35" t="str">
        <f>IF(ISBLANK('2014-15_data'!T8),"",'2014-15_data'!T8)</f>
        <v/>
      </c>
      <c r="T4" s="35" t="str">
        <f>IF(ISBLANK('2014-15_data'!U8),"",'2014-15_data'!U8)</f>
        <v/>
      </c>
      <c r="U4" s="35" t="str">
        <f>IF(ISBLANK('2014-15_data'!V8),"",'2014-15_data'!V8)</f>
        <v/>
      </c>
      <c r="V4" s="11"/>
      <c r="W4" s="11"/>
      <c r="X4" s="11"/>
      <c r="Y4" s="11"/>
      <c r="Z4" s="11"/>
      <c r="AA4" s="11"/>
      <c r="AB4" s="11"/>
      <c r="AC4" s="11"/>
      <c r="AD4" s="11"/>
      <c r="AE4" s="11"/>
      <c r="AF4" s="11"/>
      <c r="AG4" s="11"/>
      <c r="AH4" s="11"/>
      <c r="AI4" s="11"/>
      <c r="AJ4" s="11"/>
      <c r="AK4" s="11"/>
      <c r="AL4" s="11"/>
      <c r="AM4" s="11"/>
      <c r="AN4" s="11"/>
    </row>
    <row r="5" spans="1:40" ht="18" customHeight="1" x14ac:dyDescent="0.25">
      <c r="A5" s="1" t="s">
        <v>20</v>
      </c>
      <c r="B5" s="88"/>
      <c r="C5" s="83"/>
      <c r="D5" s="2"/>
      <c r="E5" s="31"/>
      <c r="F5" s="31"/>
      <c r="G5" s="31"/>
      <c r="H5" s="31"/>
      <c r="I5" s="31"/>
      <c r="J5" s="31"/>
      <c r="K5" s="31"/>
      <c r="L5" s="31"/>
      <c r="M5" s="31"/>
      <c r="N5" s="31"/>
      <c r="O5" s="31"/>
      <c r="P5" s="31"/>
      <c r="Q5" s="31"/>
      <c r="R5" s="31"/>
      <c r="S5" s="31"/>
      <c r="T5" s="31"/>
      <c r="U5" s="31"/>
      <c r="V5" s="3"/>
      <c r="W5" s="3"/>
      <c r="X5" s="3"/>
      <c r="Y5" s="3"/>
      <c r="Z5" s="3"/>
      <c r="AA5" s="3"/>
      <c r="AB5" s="3"/>
      <c r="AC5" s="3"/>
      <c r="AD5" s="3"/>
      <c r="AE5" s="3"/>
      <c r="AF5" s="3"/>
      <c r="AG5" s="3"/>
      <c r="AH5" s="3"/>
      <c r="AI5" s="3"/>
      <c r="AJ5" s="3"/>
      <c r="AK5" s="3"/>
      <c r="AL5" s="3"/>
      <c r="AM5" s="3"/>
      <c r="AN5" s="3"/>
    </row>
    <row r="6" spans="1:40" ht="33.75" customHeight="1" x14ac:dyDescent="0.25">
      <c r="A6" s="69" t="s">
        <v>42</v>
      </c>
      <c r="B6" s="89"/>
      <c r="C6" s="57"/>
      <c r="D6" s="57"/>
      <c r="E6" s="55" t="str">
        <f t="shared" ref="E6:U6" si="0">IF(COUNTA(X7:X17)-COUNTBLANK(X7:X17)&gt;0,(COUNTIF(X7:X17,"&gt;=0")/(COUNTA(X7:X17)-COUNTBLANK(X7:X17))),"")</f>
        <v/>
      </c>
      <c r="F6" s="55" t="str">
        <f t="shared" si="0"/>
        <v/>
      </c>
      <c r="G6" s="55" t="str">
        <f t="shared" si="0"/>
        <v/>
      </c>
      <c r="H6" s="55" t="str">
        <f t="shared" si="0"/>
        <v/>
      </c>
      <c r="I6" s="55" t="str">
        <f t="shared" si="0"/>
        <v/>
      </c>
      <c r="J6" s="55" t="str">
        <f t="shared" si="0"/>
        <v/>
      </c>
      <c r="K6" s="55" t="str">
        <f t="shared" si="0"/>
        <v/>
      </c>
      <c r="L6" s="55" t="str">
        <f t="shared" si="0"/>
        <v/>
      </c>
      <c r="M6" s="55" t="str">
        <f t="shared" si="0"/>
        <v/>
      </c>
      <c r="N6" s="55" t="str">
        <f t="shared" si="0"/>
        <v/>
      </c>
      <c r="O6" s="55" t="str">
        <f t="shared" si="0"/>
        <v/>
      </c>
      <c r="P6" s="55" t="str">
        <f t="shared" si="0"/>
        <v/>
      </c>
      <c r="Q6" s="55" t="str">
        <f t="shared" si="0"/>
        <v/>
      </c>
      <c r="R6" s="55" t="str">
        <f t="shared" si="0"/>
        <v/>
      </c>
      <c r="S6" s="55" t="str">
        <f t="shared" si="0"/>
        <v/>
      </c>
      <c r="T6" s="55" t="str">
        <f t="shared" si="0"/>
        <v/>
      </c>
      <c r="U6" s="55" t="str">
        <f t="shared" si="0"/>
        <v/>
      </c>
      <c r="V6" s="18"/>
      <c r="W6" s="18"/>
      <c r="X6" s="18"/>
      <c r="Y6" s="18"/>
      <c r="Z6" s="18"/>
      <c r="AA6" s="18"/>
      <c r="AB6" s="18"/>
      <c r="AC6" s="18"/>
      <c r="AD6" s="18"/>
      <c r="AE6" s="18"/>
      <c r="AF6" s="18"/>
      <c r="AG6" s="18"/>
      <c r="AH6" s="18"/>
      <c r="AI6" s="18"/>
      <c r="AJ6" s="18"/>
      <c r="AK6" s="18"/>
      <c r="AL6" s="18"/>
      <c r="AM6" s="18"/>
      <c r="AN6" s="18"/>
    </row>
    <row r="7" spans="1:40" ht="39.75" customHeight="1" x14ac:dyDescent="0.25">
      <c r="A7" s="70" t="str">
        <f>IF(ISBLANK('2014-15_data'!B11),"",'2014-15_data'!B11)</f>
        <v>Teacher Missassignment Rate*</v>
      </c>
      <c r="B7" s="91" t="str">
        <f>IF(ISBLANK('2014-15_data'!C11),"",'2014-15_data'!C11)</f>
        <v/>
      </c>
      <c r="C7" s="76" t="str">
        <f>IF(ISBLANK('2014-15_data'!D11),"",'2014-15_data'!D11)</f>
        <v/>
      </c>
      <c r="D7" s="42" t="str">
        <f>IF(ISBLANK('2014-15_data'!E11),"",'2014-15_data'!E11)</f>
        <v/>
      </c>
      <c r="E7" s="62" t="str">
        <f>IF(ISBLANK('2014-15_data'!F11),"",'2014-15_data'!F11)</f>
        <v/>
      </c>
      <c r="F7" s="62" t="str">
        <f>IF(ISBLANK('2014-15_data'!G11),"",'2014-15_data'!G11)</f>
        <v/>
      </c>
      <c r="G7" s="62" t="str">
        <f>IF(ISBLANK('2014-15_data'!H11),"",'2014-15_data'!H11)</f>
        <v/>
      </c>
      <c r="H7" s="62" t="str">
        <f>IF(ISBLANK('2014-15_data'!I11),"",'2014-15_data'!I11)</f>
        <v/>
      </c>
      <c r="I7" s="62" t="str">
        <f>IF(ISBLANK('2014-15_data'!J11),"",'2014-15_data'!J11)</f>
        <v/>
      </c>
      <c r="J7" s="62" t="str">
        <f>IF(ISBLANK('2014-15_data'!K11),"",'2014-15_data'!K11)</f>
        <v/>
      </c>
      <c r="K7" s="62" t="str">
        <f>IF(ISBLANK('2014-15_data'!L11),"",'2014-15_data'!L11)</f>
        <v/>
      </c>
      <c r="L7" s="62" t="str">
        <f>IF(ISBLANK('2014-15_data'!M11),"",'2014-15_data'!M11)</f>
        <v/>
      </c>
      <c r="M7" s="62" t="str">
        <f>IF(ISBLANK('2014-15_data'!N11),"",'2014-15_data'!N11)</f>
        <v/>
      </c>
      <c r="N7" s="62" t="str">
        <f>IF(ISBLANK('2014-15_data'!O11),"",'2014-15_data'!O11)</f>
        <v/>
      </c>
      <c r="O7" s="62" t="str">
        <f>IF(ISBLANK('2014-15_data'!P11),"",'2014-15_data'!P11)</f>
        <v/>
      </c>
      <c r="P7" s="62" t="str">
        <f>IF(ISBLANK('2014-15_data'!Q11),"",'2014-15_data'!Q11)</f>
        <v/>
      </c>
      <c r="Q7" s="62" t="str">
        <f>IF(ISBLANK('2014-15_data'!R11),"",'2014-15_data'!R11)</f>
        <v/>
      </c>
      <c r="R7" s="62" t="str">
        <f>IF(ISBLANK('2014-15_data'!S11),"",'2014-15_data'!S11)</f>
        <v/>
      </c>
      <c r="S7" s="62" t="str">
        <f>IF(ISBLANK('2014-15_data'!T11),"",'2014-15_data'!T11)</f>
        <v/>
      </c>
      <c r="T7" s="62" t="str">
        <f>IF(ISBLANK('2014-15_data'!U11),"",'2014-15_data'!U11)</f>
        <v/>
      </c>
      <c r="U7" s="62" t="str">
        <f>IF(ISBLANK('2014-15_data'!V11),"",'2014-15_data'!V11)</f>
        <v/>
      </c>
      <c r="V7" s="17"/>
      <c r="W7" s="17"/>
      <c r="X7" s="17" t="str">
        <f>IF(E7&lt;&gt;"",E7-$D7,"")</f>
        <v/>
      </c>
      <c r="Y7" s="17" t="str">
        <f t="shared" ref="Y7:AM17" si="1">IF(F7&lt;&gt;"",F7-$D7,"")</f>
        <v/>
      </c>
      <c r="Z7" s="17" t="str">
        <f t="shared" si="1"/>
        <v/>
      </c>
      <c r="AA7" s="17" t="str">
        <f t="shared" si="1"/>
        <v/>
      </c>
      <c r="AB7" s="17" t="str">
        <f t="shared" si="1"/>
        <v/>
      </c>
      <c r="AC7" s="17" t="str">
        <f t="shared" si="1"/>
        <v/>
      </c>
      <c r="AD7" s="17" t="str">
        <f t="shared" si="1"/>
        <v/>
      </c>
      <c r="AE7" s="17" t="str">
        <f t="shared" si="1"/>
        <v/>
      </c>
      <c r="AF7" s="17" t="str">
        <f t="shared" si="1"/>
        <v/>
      </c>
      <c r="AG7" s="17" t="str">
        <f t="shared" si="1"/>
        <v/>
      </c>
      <c r="AH7" s="17" t="str">
        <f t="shared" si="1"/>
        <v/>
      </c>
      <c r="AI7" s="17" t="str">
        <f t="shared" si="1"/>
        <v/>
      </c>
      <c r="AJ7" s="17" t="str">
        <f t="shared" si="1"/>
        <v/>
      </c>
      <c r="AK7" s="17" t="str">
        <f t="shared" ref="AK7:AK17" si="2">IF(R7&lt;&gt;"",R7-$D7,"")</f>
        <v/>
      </c>
      <c r="AL7" s="17" t="str">
        <f t="shared" si="1"/>
        <v/>
      </c>
      <c r="AM7" s="17" t="str">
        <f t="shared" si="1"/>
        <v/>
      </c>
      <c r="AN7" s="17" t="str">
        <f t="shared" ref="AN7:AN17" si="3">IF(U7&lt;&gt;"",U7-$D7,"")</f>
        <v/>
      </c>
    </row>
    <row r="8" spans="1:40" ht="39.75" customHeight="1" x14ac:dyDescent="0.25">
      <c r="A8" s="70" t="str">
        <f>IF(ISBLANK('2014-15_data'!B14),"",'2014-15_data'!B14)</f>
        <v>Student Lacking Own Copy of Textbook Rate*</v>
      </c>
      <c r="B8" s="91" t="str">
        <f>IF(ISBLANK('2014-15_data'!C14),"",'2014-15_data'!C14)</f>
        <v/>
      </c>
      <c r="C8" s="74" t="str">
        <f>IF(ISBLANK('2014-15_data'!D14),"",'2014-15_data'!D14)</f>
        <v/>
      </c>
      <c r="D8" s="43" t="str">
        <f>IF(ISBLANK('2014-15_data'!E14),"",'2014-15_data'!E14)</f>
        <v/>
      </c>
      <c r="E8" s="63" t="str">
        <f>IF(ISBLANK('2014-15_data'!F14),"",'2014-15_data'!F14)</f>
        <v/>
      </c>
      <c r="F8" s="63" t="str">
        <f>IF(ISBLANK('2014-15_data'!G14),"",'2014-15_data'!G14)</f>
        <v/>
      </c>
      <c r="G8" s="63" t="str">
        <f>IF(ISBLANK('2014-15_data'!H14),"",'2014-15_data'!H14)</f>
        <v/>
      </c>
      <c r="H8" s="63" t="str">
        <f>IF(ISBLANK('2014-15_data'!I14),"",'2014-15_data'!I14)</f>
        <v/>
      </c>
      <c r="I8" s="63" t="str">
        <f>IF(ISBLANK('2014-15_data'!J14),"",'2014-15_data'!J14)</f>
        <v/>
      </c>
      <c r="J8" s="63" t="str">
        <f>IF(ISBLANK('2014-15_data'!K14),"",'2014-15_data'!K14)</f>
        <v/>
      </c>
      <c r="K8" s="63" t="str">
        <f>IF(ISBLANK('2014-15_data'!L14),"",'2014-15_data'!L14)</f>
        <v/>
      </c>
      <c r="L8" s="63" t="str">
        <f>IF(ISBLANK('2014-15_data'!M14),"",'2014-15_data'!M14)</f>
        <v/>
      </c>
      <c r="M8" s="63" t="str">
        <f>IF(ISBLANK('2014-15_data'!N14),"",'2014-15_data'!N14)</f>
        <v/>
      </c>
      <c r="N8" s="63" t="str">
        <f>IF(ISBLANK('2014-15_data'!O14),"",'2014-15_data'!O14)</f>
        <v/>
      </c>
      <c r="O8" s="63" t="str">
        <f>IF(ISBLANK('2014-15_data'!P14),"",'2014-15_data'!P14)</f>
        <v/>
      </c>
      <c r="P8" s="63" t="str">
        <f>IF(ISBLANK('2014-15_data'!Q14),"",'2014-15_data'!Q14)</f>
        <v/>
      </c>
      <c r="Q8" s="63" t="str">
        <f>IF(ISBLANK('2014-15_data'!R14),"",'2014-15_data'!R14)</f>
        <v/>
      </c>
      <c r="R8" s="63" t="str">
        <f>IF(ISBLANK('2014-15_data'!S14),"",'2014-15_data'!S14)</f>
        <v/>
      </c>
      <c r="S8" s="63" t="str">
        <f>IF(ISBLANK('2014-15_data'!T14),"",'2014-15_data'!T14)</f>
        <v/>
      </c>
      <c r="T8" s="63" t="str">
        <f>IF(ISBLANK('2014-15_data'!U14),"",'2014-15_data'!U14)</f>
        <v/>
      </c>
      <c r="U8" s="63" t="str">
        <f>IF(ISBLANK('2014-15_data'!V14),"",'2014-15_data'!V14)</f>
        <v/>
      </c>
      <c r="V8" s="13"/>
      <c r="W8" s="13"/>
      <c r="X8" s="17" t="str">
        <f t="shared" ref="X8:X17" si="4">IF(E8&lt;&gt;"",E8-$D8,"")</f>
        <v/>
      </c>
      <c r="Y8" s="17" t="str">
        <f t="shared" si="1"/>
        <v/>
      </c>
      <c r="Z8" s="17" t="str">
        <f t="shared" si="1"/>
        <v/>
      </c>
      <c r="AA8" s="17" t="str">
        <f t="shared" si="1"/>
        <v/>
      </c>
      <c r="AB8" s="17" t="str">
        <f t="shared" si="1"/>
        <v/>
      </c>
      <c r="AC8" s="17" t="str">
        <f t="shared" si="1"/>
        <v/>
      </c>
      <c r="AD8" s="17" t="str">
        <f t="shared" si="1"/>
        <v/>
      </c>
      <c r="AE8" s="17" t="str">
        <f t="shared" si="1"/>
        <v/>
      </c>
      <c r="AF8" s="17" t="str">
        <f t="shared" si="1"/>
        <v/>
      </c>
      <c r="AG8" s="17" t="str">
        <f t="shared" si="1"/>
        <v/>
      </c>
      <c r="AH8" s="17" t="str">
        <f t="shared" si="1"/>
        <v/>
      </c>
      <c r="AI8" s="17" t="str">
        <f t="shared" si="1"/>
        <v/>
      </c>
      <c r="AJ8" s="17" t="str">
        <f t="shared" si="1"/>
        <v/>
      </c>
      <c r="AK8" s="17" t="str">
        <f t="shared" si="2"/>
        <v/>
      </c>
      <c r="AL8" s="17" t="str">
        <f t="shared" si="1"/>
        <v/>
      </c>
      <c r="AM8" s="17" t="str">
        <f t="shared" si="1"/>
        <v/>
      </c>
      <c r="AN8" s="17" t="str">
        <f t="shared" si="3"/>
        <v/>
      </c>
    </row>
    <row r="9" spans="1:40" ht="39.75" customHeight="1" x14ac:dyDescent="0.25">
      <c r="A9" s="70" t="str">
        <f>IF(ISBLANK('2014-15_data'!B17),"",'2014-15_data'!B17)</f>
        <v>Overall Facility Rating*</v>
      </c>
      <c r="B9" s="91" t="str">
        <f>IF(ISBLANK('2014-15_data'!C17),"",'2014-15_data'!C17)</f>
        <v/>
      </c>
      <c r="C9" s="74" t="str">
        <f>IF(ISBLANK('2014-15_data'!D17),"",'2014-15_data'!D17)</f>
        <v/>
      </c>
      <c r="D9" s="43" t="str">
        <f>IF(ISBLANK('2014-15_data'!E17),"",'2014-15_data'!E17)</f>
        <v/>
      </c>
      <c r="E9" s="63" t="str">
        <f>IF(ISBLANK('2014-15_data'!F17),"",'2014-15_data'!F17)</f>
        <v/>
      </c>
      <c r="F9" s="63" t="str">
        <f>IF(ISBLANK('2014-15_data'!G17),"",'2014-15_data'!G17)</f>
        <v/>
      </c>
      <c r="G9" s="63" t="str">
        <f>IF(ISBLANK('2014-15_data'!H17),"",'2014-15_data'!H17)</f>
        <v/>
      </c>
      <c r="H9" s="63" t="str">
        <f>IF(ISBLANK('2014-15_data'!I17),"",'2014-15_data'!I17)</f>
        <v/>
      </c>
      <c r="I9" s="63" t="str">
        <f>IF(ISBLANK('2014-15_data'!J17),"",'2014-15_data'!J17)</f>
        <v/>
      </c>
      <c r="J9" s="63" t="str">
        <f>IF(ISBLANK('2014-15_data'!K17),"",'2014-15_data'!K17)</f>
        <v/>
      </c>
      <c r="K9" s="63" t="str">
        <f>IF(ISBLANK('2014-15_data'!L17),"",'2014-15_data'!L17)</f>
        <v/>
      </c>
      <c r="L9" s="63" t="str">
        <f>IF(ISBLANK('2014-15_data'!M17),"",'2014-15_data'!M17)</f>
        <v/>
      </c>
      <c r="M9" s="63" t="str">
        <f>IF(ISBLANK('2014-15_data'!N17),"",'2014-15_data'!N17)</f>
        <v/>
      </c>
      <c r="N9" s="63" t="str">
        <f>IF(ISBLANK('2014-15_data'!O17),"",'2014-15_data'!O17)</f>
        <v/>
      </c>
      <c r="O9" s="63" t="str">
        <f>IF(ISBLANK('2014-15_data'!P17),"",'2014-15_data'!P17)</f>
        <v/>
      </c>
      <c r="P9" s="63" t="str">
        <f>IF(ISBLANK('2014-15_data'!Q17),"",'2014-15_data'!Q17)</f>
        <v/>
      </c>
      <c r="Q9" s="63" t="str">
        <f>IF(ISBLANK('2014-15_data'!R17),"",'2014-15_data'!R17)</f>
        <v/>
      </c>
      <c r="R9" s="63" t="str">
        <f>IF(ISBLANK('2014-15_data'!S17),"",'2014-15_data'!S17)</f>
        <v/>
      </c>
      <c r="S9" s="63" t="str">
        <f>IF(ISBLANK('2014-15_data'!T17),"",'2014-15_data'!T17)</f>
        <v/>
      </c>
      <c r="T9" s="63" t="str">
        <f>IF(ISBLANK('2014-15_data'!U17),"",'2014-15_data'!U17)</f>
        <v/>
      </c>
      <c r="U9" s="63" t="str">
        <f>IF(ISBLANK('2014-15_data'!V17),"",'2014-15_data'!V17)</f>
        <v/>
      </c>
      <c r="V9" s="13"/>
      <c r="W9" s="13"/>
      <c r="X9" s="17" t="str">
        <f t="shared" si="4"/>
        <v/>
      </c>
      <c r="Y9" s="17" t="str">
        <f t="shared" si="1"/>
        <v/>
      </c>
      <c r="Z9" s="17" t="str">
        <f t="shared" si="1"/>
        <v/>
      </c>
      <c r="AA9" s="17" t="str">
        <f t="shared" si="1"/>
        <v/>
      </c>
      <c r="AB9" s="17" t="str">
        <f t="shared" si="1"/>
        <v/>
      </c>
      <c r="AC9" s="17" t="str">
        <f t="shared" si="1"/>
        <v/>
      </c>
      <c r="AD9" s="17" t="str">
        <f t="shared" si="1"/>
        <v/>
      </c>
      <c r="AE9" s="17" t="str">
        <f t="shared" si="1"/>
        <v/>
      </c>
      <c r="AF9" s="17" t="str">
        <f t="shared" si="1"/>
        <v/>
      </c>
      <c r="AG9" s="17" t="str">
        <f t="shared" si="1"/>
        <v/>
      </c>
      <c r="AH9" s="17" t="str">
        <f t="shared" si="1"/>
        <v/>
      </c>
      <c r="AI9" s="17" t="str">
        <f t="shared" si="1"/>
        <v/>
      </c>
      <c r="AJ9" s="17" t="str">
        <f t="shared" si="1"/>
        <v/>
      </c>
      <c r="AK9" s="17" t="str">
        <f t="shared" si="2"/>
        <v/>
      </c>
      <c r="AL9" s="17" t="str">
        <f t="shared" si="1"/>
        <v/>
      </c>
      <c r="AM9" s="17" t="str">
        <f t="shared" si="1"/>
        <v/>
      </c>
      <c r="AN9" s="17" t="str">
        <f t="shared" si="3"/>
        <v/>
      </c>
    </row>
    <row r="10" spans="1:40" ht="39.75" customHeight="1" x14ac:dyDescent="0.25">
      <c r="A10" s="70" t="str">
        <f>IF(ISBLANK('2014-15_data'!B20),"",'2014-15_data'!B20)</f>
        <v>Credentialed Teacher Rate</v>
      </c>
      <c r="B10" s="91" t="str">
        <f>IF(ISBLANK('2014-15_data'!C20),"",'2014-15_data'!C20)</f>
        <v/>
      </c>
      <c r="C10" s="74" t="str">
        <f>IF(ISBLANK('2014-15_data'!D20),"",'2014-15_data'!D20)</f>
        <v/>
      </c>
      <c r="D10" s="43" t="str">
        <f>IF(ISBLANK('2014-15_data'!E20),"",'2014-15_data'!E20)</f>
        <v/>
      </c>
      <c r="E10" s="63" t="str">
        <f>IF(ISBLANK('2014-15_data'!F20),"",'2014-15_data'!F20)</f>
        <v/>
      </c>
      <c r="F10" s="63" t="str">
        <f>IF(ISBLANK('2014-15_data'!G20),"",'2014-15_data'!G20)</f>
        <v/>
      </c>
      <c r="G10" s="63" t="str">
        <f>IF(ISBLANK('2014-15_data'!H20),"",'2014-15_data'!H20)</f>
        <v/>
      </c>
      <c r="H10" s="63" t="str">
        <f>IF(ISBLANK('2014-15_data'!I20),"",'2014-15_data'!I20)</f>
        <v/>
      </c>
      <c r="I10" s="63" t="str">
        <f>IF(ISBLANK('2014-15_data'!J20),"",'2014-15_data'!J20)</f>
        <v/>
      </c>
      <c r="J10" s="63" t="str">
        <f>IF(ISBLANK('2014-15_data'!K20),"",'2014-15_data'!K20)</f>
        <v/>
      </c>
      <c r="K10" s="63" t="str">
        <f>IF(ISBLANK('2014-15_data'!L20),"",'2014-15_data'!L20)</f>
        <v/>
      </c>
      <c r="L10" s="63" t="str">
        <f>IF(ISBLANK('2014-15_data'!M20),"",'2014-15_data'!M20)</f>
        <v/>
      </c>
      <c r="M10" s="63" t="str">
        <f>IF(ISBLANK('2014-15_data'!N20),"",'2014-15_data'!N20)</f>
        <v/>
      </c>
      <c r="N10" s="63" t="str">
        <f>IF(ISBLANK('2014-15_data'!O20),"",'2014-15_data'!O20)</f>
        <v/>
      </c>
      <c r="O10" s="63" t="str">
        <f>IF(ISBLANK('2014-15_data'!P20),"",'2014-15_data'!P20)</f>
        <v/>
      </c>
      <c r="P10" s="63" t="str">
        <f>IF(ISBLANK('2014-15_data'!Q20),"",'2014-15_data'!Q20)</f>
        <v/>
      </c>
      <c r="Q10" s="63" t="str">
        <f>IF(ISBLANK('2014-15_data'!R20),"",'2014-15_data'!R20)</f>
        <v/>
      </c>
      <c r="R10" s="63" t="str">
        <f>IF(ISBLANK('2014-15_data'!S20),"",'2014-15_data'!S20)</f>
        <v/>
      </c>
      <c r="S10" s="63" t="str">
        <f>IF(ISBLANK('2014-15_data'!T20),"",'2014-15_data'!T20)</f>
        <v/>
      </c>
      <c r="T10" s="63" t="str">
        <f>IF(ISBLANK('2014-15_data'!U20),"",'2014-15_data'!U20)</f>
        <v/>
      </c>
      <c r="U10" s="63" t="str">
        <f>IF(ISBLANK('2014-15_data'!V20),"",'2014-15_data'!V20)</f>
        <v/>
      </c>
      <c r="V10" s="13"/>
      <c r="W10" s="13"/>
      <c r="X10" s="17" t="str">
        <f t="shared" si="4"/>
        <v/>
      </c>
      <c r="Y10" s="17" t="str">
        <f t="shared" si="1"/>
        <v/>
      </c>
      <c r="Z10" s="17" t="str">
        <f t="shared" si="1"/>
        <v/>
      </c>
      <c r="AA10" s="17" t="str">
        <f t="shared" si="1"/>
        <v/>
      </c>
      <c r="AB10" s="17" t="str">
        <f t="shared" si="1"/>
        <v/>
      </c>
      <c r="AC10" s="17" t="str">
        <f t="shared" si="1"/>
        <v/>
      </c>
      <c r="AD10" s="17" t="str">
        <f t="shared" si="1"/>
        <v/>
      </c>
      <c r="AE10" s="17" t="str">
        <f t="shared" si="1"/>
        <v/>
      </c>
      <c r="AF10" s="17" t="str">
        <f t="shared" si="1"/>
        <v/>
      </c>
      <c r="AG10" s="17" t="str">
        <f t="shared" si="1"/>
        <v/>
      </c>
      <c r="AH10" s="17" t="str">
        <f t="shared" si="1"/>
        <v/>
      </c>
      <c r="AI10" s="17" t="str">
        <f t="shared" si="1"/>
        <v/>
      </c>
      <c r="AJ10" s="17" t="str">
        <f t="shared" si="1"/>
        <v/>
      </c>
      <c r="AK10" s="17" t="str">
        <f t="shared" si="2"/>
        <v/>
      </c>
      <c r="AL10" s="17" t="str">
        <f t="shared" si="1"/>
        <v/>
      </c>
      <c r="AM10" s="17" t="str">
        <f t="shared" si="1"/>
        <v/>
      </c>
      <c r="AN10" s="17" t="str">
        <f t="shared" si="3"/>
        <v/>
      </c>
    </row>
    <row r="11" spans="1:40" ht="39.75" customHeight="1" x14ac:dyDescent="0.25">
      <c r="A11" s="70" t="str">
        <f>IF(ISBLANK('2014-15_data'!B23),"",'2014-15_data'!B23)</f>
        <v>Credentialed Teacher Teaching Outside of Subject Area Rate</v>
      </c>
      <c r="B11" s="91" t="str">
        <f>IF(ISBLANK('2014-15_data'!C23),"",'2014-15_data'!C23)</f>
        <v/>
      </c>
      <c r="C11" s="74" t="str">
        <f>IF(ISBLANK('2014-15_data'!D23),"",'2014-15_data'!D23)</f>
        <v/>
      </c>
      <c r="D11" s="43" t="str">
        <f>IF(ISBLANK('2014-15_data'!E23),"",'2014-15_data'!E23)</f>
        <v/>
      </c>
      <c r="E11" s="63" t="str">
        <f>IF(ISBLANK('2014-15_data'!F23),"",'2014-15_data'!F23)</f>
        <v/>
      </c>
      <c r="F11" s="63" t="str">
        <f>IF(ISBLANK('2014-15_data'!G23),"",'2014-15_data'!G23)</f>
        <v/>
      </c>
      <c r="G11" s="63" t="str">
        <f>IF(ISBLANK('2014-15_data'!H23),"",'2014-15_data'!H23)</f>
        <v/>
      </c>
      <c r="H11" s="63" t="str">
        <f>IF(ISBLANK('2014-15_data'!I23),"",'2014-15_data'!I23)</f>
        <v/>
      </c>
      <c r="I11" s="63" t="str">
        <f>IF(ISBLANK('2014-15_data'!J23),"",'2014-15_data'!J23)</f>
        <v/>
      </c>
      <c r="J11" s="63" t="str">
        <f>IF(ISBLANK('2014-15_data'!K23),"",'2014-15_data'!K23)</f>
        <v/>
      </c>
      <c r="K11" s="63" t="str">
        <f>IF(ISBLANK('2014-15_data'!L23),"",'2014-15_data'!L23)</f>
        <v/>
      </c>
      <c r="L11" s="63" t="str">
        <f>IF(ISBLANK('2014-15_data'!M23),"",'2014-15_data'!M23)</f>
        <v/>
      </c>
      <c r="M11" s="63" t="str">
        <f>IF(ISBLANK('2014-15_data'!N23),"",'2014-15_data'!N23)</f>
        <v/>
      </c>
      <c r="N11" s="63" t="str">
        <f>IF(ISBLANK('2014-15_data'!O23),"",'2014-15_data'!O23)</f>
        <v/>
      </c>
      <c r="O11" s="63" t="str">
        <f>IF(ISBLANK('2014-15_data'!P23),"",'2014-15_data'!P23)</f>
        <v/>
      </c>
      <c r="P11" s="63" t="str">
        <f>IF(ISBLANK('2014-15_data'!Q23),"",'2014-15_data'!Q23)</f>
        <v/>
      </c>
      <c r="Q11" s="63" t="str">
        <f>IF(ISBLANK('2014-15_data'!R23),"",'2014-15_data'!R23)</f>
        <v/>
      </c>
      <c r="R11" s="63" t="str">
        <f>IF(ISBLANK('2014-15_data'!S23),"",'2014-15_data'!S23)</f>
        <v/>
      </c>
      <c r="S11" s="63" t="str">
        <f>IF(ISBLANK('2014-15_data'!T23),"",'2014-15_data'!T23)</f>
        <v/>
      </c>
      <c r="T11" s="63" t="str">
        <f>IF(ISBLANK('2014-15_data'!U23),"",'2014-15_data'!U23)</f>
        <v/>
      </c>
      <c r="U11" s="63" t="str">
        <f>IF(ISBLANK('2014-15_data'!V23),"",'2014-15_data'!V23)</f>
        <v/>
      </c>
      <c r="V11" s="13"/>
      <c r="W11" s="13"/>
      <c r="X11" s="17" t="str">
        <f t="shared" si="4"/>
        <v/>
      </c>
      <c r="Y11" s="17" t="str">
        <f t="shared" si="1"/>
        <v/>
      </c>
      <c r="Z11" s="17" t="str">
        <f t="shared" si="1"/>
        <v/>
      </c>
      <c r="AA11" s="17" t="str">
        <f t="shared" si="1"/>
        <v/>
      </c>
      <c r="AB11" s="17" t="str">
        <f t="shared" si="1"/>
        <v/>
      </c>
      <c r="AC11" s="17" t="str">
        <f t="shared" si="1"/>
        <v/>
      </c>
      <c r="AD11" s="17" t="str">
        <f t="shared" si="1"/>
        <v/>
      </c>
      <c r="AE11" s="17" t="str">
        <f t="shared" si="1"/>
        <v/>
      </c>
      <c r="AF11" s="17" t="str">
        <f t="shared" si="1"/>
        <v/>
      </c>
      <c r="AG11" s="17" t="str">
        <f t="shared" si="1"/>
        <v/>
      </c>
      <c r="AH11" s="17" t="str">
        <f t="shared" si="1"/>
        <v/>
      </c>
      <c r="AI11" s="17" t="str">
        <f t="shared" si="1"/>
        <v/>
      </c>
      <c r="AJ11" s="17" t="str">
        <f t="shared" si="1"/>
        <v/>
      </c>
      <c r="AK11" s="17" t="str">
        <f t="shared" si="2"/>
        <v/>
      </c>
      <c r="AL11" s="17" t="str">
        <f t="shared" si="1"/>
        <v/>
      </c>
      <c r="AM11" s="17" t="str">
        <f t="shared" si="1"/>
        <v/>
      </c>
      <c r="AN11" s="17" t="str">
        <f t="shared" si="3"/>
        <v/>
      </c>
    </row>
    <row r="12" spans="1:40" ht="39.75" customHeight="1" x14ac:dyDescent="0.25">
      <c r="A12" s="70" t="str">
        <f>IF(ISBLANK('2014-15_data'!B26),"",'2014-15_data'!B26)</f>
        <v>Teacher of English Learners Missassignment Rate</v>
      </c>
      <c r="B12" s="91" t="str">
        <f>IF(ISBLANK('2014-15_data'!C26),"",'2014-15_data'!C26)</f>
        <v/>
      </c>
      <c r="C12" s="74" t="str">
        <f>IF(ISBLANK('2014-15_data'!D26),"",'2014-15_data'!D26)</f>
        <v/>
      </c>
      <c r="D12" s="43" t="str">
        <f>IF(ISBLANK('2014-15_data'!E26),"",'2014-15_data'!E26)</f>
        <v/>
      </c>
      <c r="E12" s="63" t="str">
        <f>IF(ISBLANK('2014-15_data'!F26),"",'2014-15_data'!F26)</f>
        <v/>
      </c>
      <c r="F12" s="63" t="str">
        <f>IF(ISBLANK('2014-15_data'!G26),"",'2014-15_data'!G26)</f>
        <v/>
      </c>
      <c r="G12" s="63" t="str">
        <f>IF(ISBLANK('2014-15_data'!H26),"",'2014-15_data'!H26)</f>
        <v/>
      </c>
      <c r="H12" s="63" t="str">
        <f>IF(ISBLANK('2014-15_data'!I26),"",'2014-15_data'!I26)</f>
        <v/>
      </c>
      <c r="I12" s="63" t="str">
        <f>IF(ISBLANK('2014-15_data'!J26),"",'2014-15_data'!J26)</f>
        <v/>
      </c>
      <c r="J12" s="63" t="str">
        <f>IF(ISBLANK('2014-15_data'!K26),"",'2014-15_data'!K26)</f>
        <v/>
      </c>
      <c r="K12" s="63" t="str">
        <f>IF(ISBLANK('2014-15_data'!L26),"",'2014-15_data'!L26)</f>
        <v/>
      </c>
      <c r="L12" s="63" t="str">
        <f>IF(ISBLANK('2014-15_data'!M26),"",'2014-15_data'!M26)</f>
        <v/>
      </c>
      <c r="M12" s="63" t="str">
        <f>IF(ISBLANK('2014-15_data'!N26),"",'2014-15_data'!N26)</f>
        <v/>
      </c>
      <c r="N12" s="63" t="str">
        <f>IF(ISBLANK('2014-15_data'!O26),"",'2014-15_data'!O26)</f>
        <v/>
      </c>
      <c r="O12" s="44" t="str">
        <f>IF(ISBLANK('2014-15_data'!P26),"",'2014-15_data'!P26)</f>
        <v/>
      </c>
      <c r="P12" s="63" t="str">
        <f>IF(ISBLANK('2014-15_data'!Q26),"",'2014-15_data'!Q26)</f>
        <v/>
      </c>
      <c r="Q12" s="63" t="str">
        <f>IF(ISBLANK('2014-15_data'!R26),"",'2014-15_data'!R26)</f>
        <v/>
      </c>
      <c r="R12" s="63" t="str">
        <f>IF(ISBLANK('2014-15_data'!S26),"",'2014-15_data'!S26)</f>
        <v/>
      </c>
      <c r="S12" s="63" t="str">
        <f>IF(ISBLANK('2014-15_data'!T26),"",'2014-15_data'!T26)</f>
        <v/>
      </c>
      <c r="T12" s="63" t="str">
        <f>IF(ISBLANK('2014-15_data'!U26),"",'2014-15_data'!U26)</f>
        <v/>
      </c>
      <c r="U12" s="63" t="str">
        <f>IF(ISBLANK('2014-15_data'!V26),"",'2014-15_data'!V26)</f>
        <v/>
      </c>
      <c r="V12" s="13"/>
      <c r="W12" s="13"/>
      <c r="X12" s="17" t="str">
        <f t="shared" si="4"/>
        <v/>
      </c>
      <c r="Y12" s="17" t="str">
        <f t="shared" si="1"/>
        <v/>
      </c>
      <c r="Z12" s="17" t="str">
        <f t="shared" si="1"/>
        <v/>
      </c>
      <c r="AA12" s="17" t="str">
        <f t="shared" si="1"/>
        <v/>
      </c>
      <c r="AB12" s="17" t="str">
        <f t="shared" si="1"/>
        <v/>
      </c>
      <c r="AC12" s="17" t="str">
        <f t="shared" si="1"/>
        <v/>
      </c>
      <c r="AD12" s="17" t="str">
        <f t="shared" si="1"/>
        <v/>
      </c>
      <c r="AE12" s="17" t="str">
        <f t="shared" si="1"/>
        <v/>
      </c>
      <c r="AF12" s="17" t="str">
        <f t="shared" si="1"/>
        <v/>
      </c>
      <c r="AG12" s="17" t="str">
        <f t="shared" si="1"/>
        <v/>
      </c>
      <c r="AH12" s="17" t="str">
        <f t="shared" si="1"/>
        <v/>
      </c>
      <c r="AI12" s="17" t="str">
        <f t="shared" si="1"/>
        <v/>
      </c>
      <c r="AJ12" s="17" t="str">
        <f t="shared" si="1"/>
        <v/>
      </c>
      <c r="AK12" s="17" t="str">
        <f t="shared" si="2"/>
        <v/>
      </c>
      <c r="AL12" s="17" t="str">
        <f t="shared" si="1"/>
        <v/>
      </c>
      <c r="AM12" s="17" t="str">
        <f t="shared" si="1"/>
        <v/>
      </c>
      <c r="AN12" s="17" t="str">
        <f t="shared" si="3"/>
        <v/>
      </c>
    </row>
    <row r="13" spans="1:40" ht="39.75" customHeight="1" x14ac:dyDescent="0.25">
      <c r="A13" s="70" t="str">
        <f>IF(ISBLANK('2014-15_data'!B29),"",'2014-15_data'!B29)</f>
        <v>Highly Qualified Teacher Rate</v>
      </c>
      <c r="B13" s="91" t="str">
        <f>IF(ISBLANK('2014-15_data'!C29),"",'2014-15_data'!C29)</f>
        <v/>
      </c>
      <c r="C13" s="74" t="str">
        <f>IF(ISBLANK('2014-15_data'!D29),"",'2014-15_data'!D29)</f>
        <v/>
      </c>
      <c r="D13" s="43" t="str">
        <f>IF(ISBLANK('2014-15_data'!E29),"",'2014-15_data'!E29)</f>
        <v/>
      </c>
      <c r="E13" s="63" t="str">
        <f>IF(ISBLANK('2014-15_data'!F29),"",'2014-15_data'!F29)</f>
        <v/>
      </c>
      <c r="F13" s="63" t="str">
        <f>IF(ISBLANK('2014-15_data'!G29),"",'2014-15_data'!G29)</f>
        <v/>
      </c>
      <c r="G13" s="63" t="str">
        <f>IF(ISBLANK('2014-15_data'!H29),"",'2014-15_data'!H29)</f>
        <v/>
      </c>
      <c r="H13" s="63" t="str">
        <f>IF(ISBLANK('2014-15_data'!I29),"",'2014-15_data'!I29)</f>
        <v/>
      </c>
      <c r="I13" s="63" t="str">
        <f>IF(ISBLANK('2014-15_data'!J29),"",'2014-15_data'!J29)</f>
        <v/>
      </c>
      <c r="J13" s="63" t="str">
        <f>IF(ISBLANK('2014-15_data'!K29),"",'2014-15_data'!K29)</f>
        <v/>
      </c>
      <c r="K13" s="63" t="str">
        <f>IF(ISBLANK('2014-15_data'!L29),"",'2014-15_data'!L29)</f>
        <v/>
      </c>
      <c r="L13" s="63" t="str">
        <f>IF(ISBLANK('2014-15_data'!M29),"",'2014-15_data'!M29)</f>
        <v/>
      </c>
      <c r="M13" s="63" t="str">
        <f>IF(ISBLANK('2014-15_data'!N29),"",'2014-15_data'!N29)</f>
        <v/>
      </c>
      <c r="N13" s="63" t="str">
        <f>IF(ISBLANK('2014-15_data'!O29),"",'2014-15_data'!O29)</f>
        <v/>
      </c>
      <c r="O13" s="63" t="str">
        <f>IF(ISBLANK('2014-15_data'!P29),"",'2014-15_data'!P29)</f>
        <v/>
      </c>
      <c r="P13" s="63" t="str">
        <f>IF(ISBLANK('2014-15_data'!Q29),"",'2014-15_data'!Q29)</f>
        <v/>
      </c>
      <c r="Q13" s="63" t="str">
        <f>IF(ISBLANK('2014-15_data'!R29),"",'2014-15_data'!R29)</f>
        <v/>
      </c>
      <c r="R13" s="63" t="str">
        <f>IF(ISBLANK('2014-15_data'!S29),"",'2014-15_data'!S29)</f>
        <v/>
      </c>
      <c r="S13" s="63" t="str">
        <f>IF(ISBLANK('2014-15_data'!T29),"",'2014-15_data'!T29)</f>
        <v/>
      </c>
      <c r="T13" s="63" t="str">
        <f>IF(ISBLANK('2014-15_data'!U29),"",'2014-15_data'!U29)</f>
        <v/>
      </c>
      <c r="U13" s="63" t="str">
        <f>IF(ISBLANK('2014-15_data'!V29),"",'2014-15_data'!V29)</f>
        <v/>
      </c>
      <c r="V13" s="13"/>
      <c r="W13" s="13"/>
      <c r="X13" s="17" t="str">
        <f t="shared" si="4"/>
        <v/>
      </c>
      <c r="Y13" s="17" t="str">
        <f t="shared" si="1"/>
        <v/>
      </c>
      <c r="Z13" s="17" t="str">
        <f t="shared" si="1"/>
        <v/>
      </c>
      <c r="AA13" s="17" t="str">
        <f t="shared" si="1"/>
        <v/>
      </c>
      <c r="AB13" s="17" t="str">
        <f t="shared" si="1"/>
        <v/>
      </c>
      <c r="AC13" s="17" t="str">
        <f t="shared" si="1"/>
        <v/>
      </c>
      <c r="AD13" s="17" t="str">
        <f t="shared" si="1"/>
        <v/>
      </c>
      <c r="AE13" s="17" t="str">
        <f t="shared" si="1"/>
        <v/>
      </c>
      <c r="AF13" s="17" t="str">
        <f t="shared" si="1"/>
        <v/>
      </c>
      <c r="AG13" s="17" t="str">
        <f t="shared" si="1"/>
        <v/>
      </c>
      <c r="AH13" s="17" t="str">
        <f t="shared" si="1"/>
        <v/>
      </c>
      <c r="AI13" s="17" t="str">
        <f t="shared" si="1"/>
        <v/>
      </c>
      <c r="AJ13" s="17" t="str">
        <f t="shared" si="1"/>
        <v/>
      </c>
      <c r="AK13" s="17" t="str">
        <f t="shared" si="2"/>
        <v/>
      </c>
      <c r="AL13" s="17" t="str">
        <f t="shared" si="1"/>
        <v/>
      </c>
      <c r="AM13" s="17" t="str">
        <f t="shared" si="1"/>
        <v/>
      </c>
      <c r="AN13" s="17" t="str">
        <f t="shared" si="3"/>
        <v/>
      </c>
    </row>
    <row r="14" spans="1:40" ht="39.75" customHeight="1" x14ac:dyDescent="0.25">
      <c r="A14" s="70" t="str">
        <f>IF(ISBLANK('2014-15_data'!B32),"",'2014-15_data'!B32)</f>
        <v>Most Recently Adopted Textbooks Rate</v>
      </c>
      <c r="B14" s="91" t="str">
        <f>IF(ISBLANK('2014-15_data'!C32),"",'2014-15_data'!C32)</f>
        <v/>
      </c>
      <c r="C14" s="74" t="str">
        <f>IF(ISBLANK('2014-15_data'!D32),"",'2014-15_data'!D32)</f>
        <v/>
      </c>
      <c r="D14" s="43" t="str">
        <f>IF(ISBLANK('2014-15_data'!E32),"",'2014-15_data'!E32)</f>
        <v/>
      </c>
      <c r="E14" s="63" t="str">
        <f>IF(ISBLANK('2014-15_data'!F32),"",'2014-15_data'!F32)</f>
        <v/>
      </c>
      <c r="F14" s="63" t="str">
        <f>IF(ISBLANK('2014-15_data'!G32),"",'2014-15_data'!G32)</f>
        <v/>
      </c>
      <c r="G14" s="63" t="str">
        <f>IF(ISBLANK('2014-15_data'!H32),"",'2014-15_data'!H32)</f>
        <v/>
      </c>
      <c r="H14" s="63" t="str">
        <f>IF(ISBLANK('2014-15_data'!I32),"",'2014-15_data'!I32)</f>
        <v/>
      </c>
      <c r="I14" s="63" t="str">
        <f>IF(ISBLANK('2014-15_data'!J32),"",'2014-15_data'!J32)</f>
        <v/>
      </c>
      <c r="J14" s="63" t="str">
        <f>IF(ISBLANK('2014-15_data'!K32),"",'2014-15_data'!K32)</f>
        <v/>
      </c>
      <c r="K14" s="63" t="str">
        <f>IF(ISBLANK('2014-15_data'!L32),"",'2014-15_data'!L32)</f>
        <v/>
      </c>
      <c r="L14" s="63" t="str">
        <f>IF(ISBLANK('2014-15_data'!M32),"",'2014-15_data'!M32)</f>
        <v/>
      </c>
      <c r="M14" s="63" t="str">
        <f>IF(ISBLANK('2014-15_data'!N32),"",'2014-15_data'!N32)</f>
        <v/>
      </c>
      <c r="N14" s="63" t="str">
        <f>IF(ISBLANK('2014-15_data'!O32),"",'2014-15_data'!O32)</f>
        <v/>
      </c>
      <c r="O14" s="63" t="str">
        <f>IF(ISBLANK('2014-15_data'!P32),"",'2014-15_data'!P32)</f>
        <v/>
      </c>
      <c r="P14" s="63" t="str">
        <f>IF(ISBLANK('2014-15_data'!Q32),"",'2014-15_data'!Q32)</f>
        <v/>
      </c>
      <c r="Q14" s="63" t="str">
        <f>IF(ISBLANK('2014-15_data'!R32),"",'2014-15_data'!R32)</f>
        <v/>
      </c>
      <c r="R14" s="63" t="str">
        <f>IF(ISBLANK('2014-15_data'!S32),"",'2014-15_data'!S32)</f>
        <v/>
      </c>
      <c r="S14" s="63" t="str">
        <f>IF(ISBLANK('2014-15_data'!T32),"",'2014-15_data'!T32)</f>
        <v/>
      </c>
      <c r="T14" s="63" t="str">
        <f>IF(ISBLANK('2014-15_data'!U32),"",'2014-15_data'!U32)</f>
        <v/>
      </c>
      <c r="U14" s="63" t="str">
        <f>IF(ISBLANK('2014-15_data'!V32),"",'2014-15_data'!V32)</f>
        <v/>
      </c>
      <c r="V14" s="13"/>
      <c r="W14" s="13"/>
      <c r="X14" s="17" t="str">
        <f t="shared" si="4"/>
        <v/>
      </c>
      <c r="Y14" s="17" t="str">
        <f t="shared" si="1"/>
        <v/>
      </c>
      <c r="Z14" s="17" t="str">
        <f t="shared" si="1"/>
        <v/>
      </c>
      <c r="AA14" s="17" t="str">
        <f t="shared" si="1"/>
        <v/>
      </c>
      <c r="AB14" s="17" t="str">
        <f t="shared" si="1"/>
        <v/>
      </c>
      <c r="AC14" s="17" t="str">
        <f t="shared" si="1"/>
        <v/>
      </c>
      <c r="AD14" s="17" t="str">
        <f t="shared" si="1"/>
        <v/>
      </c>
      <c r="AE14" s="17" t="str">
        <f t="shared" si="1"/>
        <v/>
      </c>
      <c r="AF14" s="17" t="str">
        <f t="shared" si="1"/>
        <v/>
      </c>
      <c r="AG14" s="17" t="str">
        <f t="shared" si="1"/>
        <v/>
      </c>
      <c r="AH14" s="17" t="str">
        <f t="shared" si="1"/>
        <v/>
      </c>
      <c r="AI14" s="17" t="str">
        <f t="shared" si="1"/>
        <v/>
      </c>
      <c r="AJ14" s="17" t="str">
        <f t="shared" si="1"/>
        <v/>
      </c>
      <c r="AK14" s="17" t="str">
        <f t="shared" si="2"/>
        <v/>
      </c>
      <c r="AL14" s="17" t="str">
        <f t="shared" si="1"/>
        <v/>
      </c>
      <c r="AM14" s="17" t="str">
        <f t="shared" si="1"/>
        <v/>
      </c>
      <c r="AN14" s="17" t="str">
        <f t="shared" si="3"/>
        <v/>
      </c>
    </row>
    <row r="15" spans="1:40" ht="36" hidden="1" customHeight="1" x14ac:dyDescent="0.25">
      <c r="A15" s="70" t="str">
        <f>IF(ISBLANK('2014-15_data'!B35),"",'2014-15_data'!B35)</f>
        <v>District Identified 1</v>
      </c>
      <c r="B15" s="91" t="str">
        <f>IF(ISBLANK('2014-15_data'!C35),"",'2014-15_data'!C35)</f>
        <v/>
      </c>
      <c r="C15" s="45" t="str">
        <f>IF(ISBLANK('2014-15_data'!D35),"",'2014-15_data'!D35)</f>
        <v/>
      </c>
      <c r="D15" s="45" t="str">
        <f>IF(ISBLANK('2014-15_data'!E35),"",'2014-15_data'!E35)</f>
        <v/>
      </c>
      <c r="E15" s="45" t="str">
        <f>IF(ISBLANK('2014-15_data'!F35),"",'2014-15_data'!F35)</f>
        <v/>
      </c>
      <c r="F15" s="45" t="str">
        <f>IF(ISBLANK('2014-15_data'!G35),"",'2014-15_data'!G35)</f>
        <v/>
      </c>
      <c r="G15" s="45" t="str">
        <f>IF(ISBLANK('2014-15_data'!H35),"",'2014-15_data'!H35)</f>
        <v/>
      </c>
      <c r="H15" s="45" t="str">
        <f>IF(ISBLANK('2014-15_data'!I35),"",'2014-15_data'!I35)</f>
        <v/>
      </c>
      <c r="I15" s="45" t="str">
        <f>IF(ISBLANK('2014-15_data'!J35),"",'2014-15_data'!J35)</f>
        <v/>
      </c>
      <c r="J15" s="45" t="str">
        <f>IF(ISBLANK('2014-15_data'!K35),"",'2014-15_data'!K35)</f>
        <v/>
      </c>
      <c r="K15" s="45" t="str">
        <f>IF(ISBLANK('2014-15_data'!L35),"",'2014-15_data'!L35)</f>
        <v/>
      </c>
      <c r="L15" s="45" t="str">
        <f>IF(ISBLANK('2014-15_data'!M35),"",'2014-15_data'!M35)</f>
        <v/>
      </c>
      <c r="M15" s="45" t="str">
        <f>IF(ISBLANK('2014-15_data'!N35),"",'2014-15_data'!N35)</f>
        <v/>
      </c>
      <c r="N15" s="45" t="str">
        <f>IF(ISBLANK('2014-15_data'!O35),"",'2014-15_data'!O35)</f>
        <v/>
      </c>
      <c r="O15" s="45" t="str">
        <f>IF(ISBLANK('2014-15_data'!P35),"",'2014-15_data'!P35)</f>
        <v/>
      </c>
      <c r="P15" s="45" t="str">
        <f>IF(ISBLANK('2014-15_data'!Q35),"",'2014-15_data'!Q35)</f>
        <v/>
      </c>
      <c r="Q15" s="45" t="str">
        <f>IF(ISBLANK('2014-15_data'!R35),"",'2014-15_data'!R35)</f>
        <v/>
      </c>
      <c r="R15" s="45" t="str">
        <f>IF(ISBLANK('2014-15_data'!S35),"",'2014-15_data'!S35)</f>
        <v/>
      </c>
      <c r="S15" s="45" t="str">
        <f>IF(ISBLANK('2014-15_data'!T35),"",'2014-15_data'!T35)</f>
        <v/>
      </c>
      <c r="T15" s="45" t="str">
        <f>IF(ISBLANK('2014-15_data'!U35),"",'2014-15_data'!U35)</f>
        <v/>
      </c>
      <c r="U15" s="45" t="str">
        <f>IF(ISBLANK('2014-15_data'!V35),"",'2014-15_data'!V35)</f>
        <v/>
      </c>
      <c r="V15" s="13"/>
      <c r="W15" s="13"/>
      <c r="X15" s="17" t="str">
        <f t="shared" si="4"/>
        <v/>
      </c>
      <c r="Y15" s="17" t="str">
        <f t="shared" si="1"/>
        <v/>
      </c>
      <c r="Z15" s="17" t="str">
        <f t="shared" si="1"/>
        <v/>
      </c>
      <c r="AA15" s="17" t="str">
        <f t="shared" si="1"/>
        <v/>
      </c>
      <c r="AB15" s="17" t="str">
        <f t="shared" si="1"/>
        <v/>
      </c>
      <c r="AC15" s="17" t="str">
        <f t="shared" si="1"/>
        <v/>
      </c>
      <c r="AD15" s="17" t="str">
        <f t="shared" si="1"/>
        <v/>
      </c>
      <c r="AE15" s="17" t="str">
        <f t="shared" si="1"/>
        <v/>
      </c>
      <c r="AF15" s="17" t="str">
        <f t="shared" si="1"/>
        <v/>
      </c>
      <c r="AG15" s="17" t="str">
        <f t="shared" si="1"/>
        <v/>
      </c>
      <c r="AH15" s="17" t="str">
        <f t="shared" si="1"/>
        <v/>
      </c>
      <c r="AI15" s="17" t="str">
        <f t="shared" si="1"/>
        <v/>
      </c>
      <c r="AJ15" s="17" t="str">
        <f t="shared" si="1"/>
        <v/>
      </c>
      <c r="AK15" s="17" t="str">
        <f t="shared" si="2"/>
        <v/>
      </c>
      <c r="AL15" s="17" t="str">
        <f t="shared" si="1"/>
        <v/>
      </c>
      <c r="AM15" s="17" t="str">
        <f t="shared" si="1"/>
        <v/>
      </c>
      <c r="AN15" s="17" t="str">
        <f t="shared" si="3"/>
        <v/>
      </c>
    </row>
    <row r="16" spans="1:40" ht="36" hidden="1" customHeight="1" x14ac:dyDescent="0.25">
      <c r="A16" s="70" t="str">
        <f>IF(ISBLANK('2014-15_data'!B38),"",'2014-15_data'!B38)</f>
        <v>District Identified 2</v>
      </c>
      <c r="B16" s="91" t="str">
        <f>IF(ISBLANK('2014-15_data'!C38),"",'2014-15_data'!C38)</f>
        <v/>
      </c>
      <c r="C16" s="45" t="str">
        <f>IF(ISBLANK('2014-15_data'!D38),"",'2014-15_data'!D38)</f>
        <v/>
      </c>
      <c r="D16" s="45" t="str">
        <f>IF(ISBLANK('2014-15_data'!E38),"",'2014-15_data'!E38)</f>
        <v/>
      </c>
      <c r="E16" s="45" t="str">
        <f>IF(ISBLANK('2014-15_data'!F38),"",'2014-15_data'!F38)</f>
        <v/>
      </c>
      <c r="F16" s="45" t="str">
        <f>IF(ISBLANK('2014-15_data'!G38),"",'2014-15_data'!G38)</f>
        <v/>
      </c>
      <c r="G16" s="45" t="str">
        <f>IF(ISBLANK('2014-15_data'!H38),"",'2014-15_data'!H38)</f>
        <v/>
      </c>
      <c r="H16" s="45" t="str">
        <f>IF(ISBLANK('2014-15_data'!I38),"",'2014-15_data'!I38)</f>
        <v/>
      </c>
      <c r="I16" s="45" t="str">
        <f>IF(ISBLANK('2014-15_data'!J38),"",'2014-15_data'!J38)</f>
        <v/>
      </c>
      <c r="J16" s="45" t="str">
        <f>IF(ISBLANK('2014-15_data'!K38),"",'2014-15_data'!K38)</f>
        <v/>
      </c>
      <c r="K16" s="45" t="str">
        <f>IF(ISBLANK('2014-15_data'!L38),"",'2014-15_data'!L38)</f>
        <v/>
      </c>
      <c r="L16" s="45" t="str">
        <f>IF(ISBLANK('2014-15_data'!M38),"",'2014-15_data'!M38)</f>
        <v/>
      </c>
      <c r="M16" s="45" t="str">
        <f>IF(ISBLANK('2014-15_data'!N38),"",'2014-15_data'!N38)</f>
        <v/>
      </c>
      <c r="N16" s="45" t="str">
        <f>IF(ISBLANK('2014-15_data'!O38),"",'2014-15_data'!O38)</f>
        <v/>
      </c>
      <c r="O16" s="45" t="str">
        <f>IF(ISBLANK('2014-15_data'!P38),"",'2014-15_data'!P38)</f>
        <v/>
      </c>
      <c r="P16" s="45" t="str">
        <f>IF(ISBLANK('2014-15_data'!Q38),"",'2014-15_data'!Q38)</f>
        <v/>
      </c>
      <c r="Q16" s="45" t="str">
        <f>IF(ISBLANK('2014-15_data'!R38),"",'2014-15_data'!R38)</f>
        <v/>
      </c>
      <c r="R16" s="45" t="str">
        <f>IF(ISBLANK('2014-15_data'!S38),"",'2014-15_data'!S38)</f>
        <v/>
      </c>
      <c r="S16" s="45" t="str">
        <f>IF(ISBLANK('2014-15_data'!T38),"",'2014-15_data'!T38)</f>
        <v/>
      </c>
      <c r="T16" s="45" t="str">
        <f>IF(ISBLANK('2014-15_data'!U38),"",'2014-15_data'!U38)</f>
        <v/>
      </c>
      <c r="U16" s="45" t="str">
        <f>IF(ISBLANK('2014-15_data'!V38),"",'2014-15_data'!V38)</f>
        <v/>
      </c>
      <c r="V16" s="13"/>
      <c r="W16" s="13"/>
      <c r="X16" s="17" t="str">
        <f t="shared" si="4"/>
        <v/>
      </c>
      <c r="Y16" s="17" t="str">
        <f t="shared" si="1"/>
        <v/>
      </c>
      <c r="Z16" s="17" t="str">
        <f t="shared" si="1"/>
        <v/>
      </c>
      <c r="AA16" s="17" t="str">
        <f t="shared" si="1"/>
        <v/>
      </c>
      <c r="AB16" s="17" t="str">
        <f t="shared" si="1"/>
        <v/>
      </c>
      <c r="AC16" s="17" t="str">
        <f t="shared" si="1"/>
        <v/>
      </c>
      <c r="AD16" s="17" t="str">
        <f t="shared" si="1"/>
        <v/>
      </c>
      <c r="AE16" s="17" t="str">
        <f t="shared" si="1"/>
        <v/>
      </c>
      <c r="AF16" s="17" t="str">
        <f t="shared" si="1"/>
        <v/>
      </c>
      <c r="AG16" s="17" t="str">
        <f t="shared" si="1"/>
        <v/>
      </c>
      <c r="AH16" s="17" t="str">
        <f t="shared" si="1"/>
        <v/>
      </c>
      <c r="AI16" s="17" t="str">
        <f t="shared" si="1"/>
        <v/>
      </c>
      <c r="AJ16" s="17" t="str">
        <f t="shared" si="1"/>
        <v/>
      </c>
      <c r="AK16" s="17" t="str">
        <f t="shared" si="2"/>
        <v/>
      </c>
      <c r="AL16" s="17" t="str">
        <f t="shared" si="1"/>
        <v/>
      </c>
      <c r="AM16" s="17" t="str">
        <f t="shared" si="1"/>
        <v/>
      </c>
      <c r="AN16" s="17" t="str">
        <f t="shared" si="3"/>
        <v/>
      </c>
    </row>
    <row r="17" spans="1:40" ht="36" hidden="1" customHeight="1" x14ac:dyDescent="0.25">
      <c r="A17" s="70" t="str">
        <f>IF(ISBLANK('2014-15_data'!B41),"",'2014-15_data'!B41)</f>
        <v>District Identified 3</v>
      </c>
      <c r="B17" s="91" t="str">
        <f>IF(ISBLANK('2014-15_data'!C41),"",'2014-15_data'!C41)</f>
        <v/>
      </c>
      <c r="C17" s="45" t="str">
        <f>IF(ISBLANK('2014-15_data'!D41),"",'2014-15_data'!D41)</f>
        <v/>
      </c>
      <c r="D17" s="45" t="str">
        <f>IF(ISBLANK('2014-15_data'!E41),"",'2014-15_data'!E41)</f>
        <v/>
      </c>
      <c r="E17" s="45" t="str">
        <f>IF(ISBLANK('2014-15_data'!F41),"",'2014-15_data'!F41)</f>
        <v/>
      </c>
      <c r="F17" s="45" t="str">
        <f>IF(ISBLANK('2014-15_data'!G41),"",'2014-15_data'!G41)</f>
        <v/>
      </c>
      <c r="G17" s="45" t="str">
        <f>IF(ISBLANK('2014-15_data'!H41),"",'2014-15_data'!H41)</f>
        <v/>
      </c>
      <c r="H17" s="45" t="str">
        <f>IF(ISBLANK('2014-15_data'!I41),"",'2014-15_data'!I41)</f>
        <v/>
      </c>
      <c r="I17" s="45" t="str">
        <f>IF(ISBLANK('2014-15_data'!J41),"",'2014-15_data'!J41)</f>
        <v/>
      </c>
      <c r="J17" s="45" t="str">
        <f>IF(ISBLANK('2014-15_data'!K41),"",'2014-15_data'!K41)</f>
        <v/>
      </c>
      <c r="K17" s="45" t="str">
        <f>IF(ISBLANK('2014-15_data'!L41),"",'2014-15_data'!L41)</f>
        <v/>
      </c>
      <c r="L17" s="45" t="str">
        <f>IF(ISBLANK('2014-15_data'!M41),"",'2014-15_data'!M41)</f>
        <v/>
      </c>
      <c r="M17" s="45" t="str">
        <f>IF(ISBLANK('2014-15_data'!N41),"",'2014-15_data'!N41)</f>
        <v/>
      </c>
      <c r="N17" s="45" t="str">
        <f>IF(ISBLANK('2014-15_data'!O41),"",'2014-15_data'!O41)</f>
        <v/>
      </c>
      <c r="O17" s="45" t="str">
        <f>IF(ISBLANK('2014-15_data'!P41),"",'2014-15_data'!P41)</f>
        <v/>
      </c>
      <c r="P17" s="45" t="str">
        <f>IF(ISBLANK('2014-15_data'!Q41),"",'2014-15_data'!Q41)</f>
        <v/>
      </c>
      <c r="Q17" s="45" t="str">
        <f>IF(ISBLANK('2014-15_data'!R41),"",'2014-15_data'!R41)</f>
        <v/>
      </c>
      <c r="R17" s="45" t="str">
        <f>IF(ISBLANK('2014-15_data'!S41),"",'2014-15_data'!S41)</f>
        <v/>
      </c>
      <c r="S17" s="45" t="str">
        <f>IF(ISBLANK('2014-15_data'!T41),"",'2014-15_data'!T41)</f>
        <v/>
      </c>
      <c r="T17" s="45" t="str">
        <f>IF(ISBLANK('2014-15_data'!U41),"",'2014-15_data'!U41)</f>
        <v/>
      </c>
      <c r="U17" s="45" t="str">
        <f>IF(ISBLANK('2014-15_data'!V41),"",'2014-15_data'!V41)</f>
        <v/>
      </c>
      <c r="V17" s="13"/>
      <c r="W17" s="13"/>
      <c r="X17" s="17" t="str">
        <f t="shared" si="4"/>
        <v/>
      </c>
      <c r="Y17" s="17" t="str">
        <f t="shared" si="1"/>
        <v/>
      </c>
      <c r="Z17" s="17" t="str">
        <f t="shared" si="1"/>
        <v/>
      </c>
      <c r="AA17" s="17" t="str">
        <f t="shared" si="1"/>
        <v/>
      </c>
      <c r="AB17" s="17" t="str">
        <f t="shared" si="1"/>
        <v/>
      </c>
      <c r="AC17" s="17" t="str">
        <f t="shared" si="1"/>
        <v/>
      </c>
      <c r="AD17" s="17" t="str">
        <f t="shared" si="1"/>
        <v/>
      </c>
      <c r="AE17" s="17" t="str">
        <f t="shared" si="1"/>
        <v/>
      </c>
      <c r="AF17" s="17" t="str">
        <f t="shared" si="1"/>
        <v/>
      </c>
      <c r="AG17" s="17" t="str">
        <f t="shared" si="1"/>
        <v/>
      </c>
      <c r="AH17" s="17" t="str">
        <f t="shared" si="1"/>
        <v/>
      </c>
      <c r="AI17" s="17" t="str">
        <f t="shared" si="1"/>
        <v/>
      </c>
      <c r="AJ17" s="17" t="str">
        <f t="shared" si="1"/>
        <v/>
      </c>
      <c r="AK17" s="17" t="str">
        <f t="shared" si="2"/>
        <v/>
      </c>
      <c r="AL17" s="17" t="str">
        <f t="shared" si="1"/>
        <v/>
      </c>
      <c r="AM17" s="17" t="str">
        <f t="shared" si="1"/>
        <v/>
      </c>
      <c r="AN17" s="17" t="str">
        <f t="shared" si="3"/>
        <v/>
      </c>
    </row>
    <row r="18" spans="1:40" ht="33.75" customHeight="1" x14ac:dyDescent="0.25">
      <c r="A18" s="69" t="s">
        <v>121</v>
      </c>
      <c r="B18" s="93"/>
      <c r="C18" s="57"/>
      <c r="D18" s="57"/>
      <c r="E18" s="55" t="str">
        <f>IF(COUNTA(X19:X24)-COUNTBLANK(X19:X24)&gt;0,(COUNTIF(X19:X24,"&gt;=0")/(COUNTA(X19:X24)-COUNTBLANK(X19:X24))),"")</f>
        <v/>
      </c>
      <c r="F18" s="55" t="str">
        <f t="shared" ref="F18:U18" si="5">IF(COUNTA(Y19:Y24)-COUNTBLANK(Y19:Y24)&gt;0,(COUNTIF(Y19:Y24,"&gt;=0")/(COUNTA(Y19:Y24)-COUNTBLANK(Y19:Y24))),"")</f>
        <v/>
      </c>
      <c r="G18" s="55" t="str">
        <f t="shared" si="5"/>
        <v/>
      </c>
      <c r="H18" s="55" t="str">
        <f t="shared" si="5"/>
        <v/>
      </c>
      <c r="I18" s="55" t="str">
        <f t="shared" si="5"/>
        <v/>
      </c>
      <c r="J18" s="55" t="str">
        <f t="shared" si="5"/>
        <v/>
      </c>
      <c r="K18" s="55" t="str">
        <f t="shared" si="5"/>
        <v/>
      </c>
      <c r="L18" s="55" t="str">
        <f t="shared" si="5"/>
        <v/>
      </c>
      <c r="M18" s="55" t="str">
        <f t="shared" si="5"/>
        <v/>
      </c>
      <c r="N18" s="55" t="str">
        <f t="shared" si="5"/>
        <v/>
      </c>
      <c r="O18" s="55" t="str">
        <f t="shared" si="5"/>
        <v/>
      </c>
      <c r="P18" s="55" t="str">
        <f t="shared" si="5"/>
        <v/>
      </c>
      <c r="Q18" s="55" t="str">
        <f t="shared" si="5"/>
        <v/>
      </c>
      <c r="R18" s="55" t="str">
        <f t="shared" si="5"/>
        <v/>
      </c>
      <c r="S18" s="55" t="str">
        <f t="shared" si="5"/>
        <v/>
      </c>
      <c r="T18" s="55" t="str">
        <f t="shared" si="5"/>
        <v/>
      </c>
      <c r="U18" s="55" t="str">
        <f t="shared" si="5"/>
        <v/>
      </c>
      <c r="V18" s="21"/>
      <c r="W18" s="21"/>
      <c r="X18" s="21"/>
      <c r="Y18" s="21"/>
      <c r="Z18" s="21"/>
      <c r="AA18" s="21"/>
      <c r="AB18" s="21"/>
      <c r="AC18" s="21"/>
      <c r="AD18" s="21"/>
      <c r="AE18" s="21"/>
      <c r="AF18" s="21"/>
      <c r="AG18" s="21"/>
      <c r="AH18" s="21"/>
      <c r="AI18" s="21"/>
      <c r="AJ18" s="21"/>
      <c r="AK18" s="21"/>
      <c r="AL18" s="21"/>
      <c r="AM18" s="21"/>
      <c r="AN18" s="21"/>
    </row>
    <row r="19" spans="1:40" ht="39.75" customHeight="1" x14ac:dyDescent="0.25">
      <c r="A19" s="70" t="str">
        <f>IF(ISBLANK('2014-15_data'!B44),"",'2014-15_data'!B44)</f>
        <v>Common Core ELA Implementation*</v>
      </c>
      <c r="B19" s="92" t="str">
        <f>IF(ISBLANK('2014-15_data'!C44),"",'2014-15_data'!C44)</f>
        <v>2015</v>
      </c>
      <c r="C19" s="75" t="str">
        <f>IF(ISBLANK('2014-15_data'!D44),"",'2014-15_data'!D44)</f>
        <v/>
      </c>
      <c r="D19" s="45">
        <f>IF(ISBLANK('2014-15_data'!E44),"",'2014-15_data'!E44)</f>
        <v>100</v>
      </c>
      <c r="E19" s="45" t="str">
        <f>IF(ISBLANK('2014-15_data'!F44),"",'2014-15_data'!F44)</f>
        <v/>
      </c>
      <c r="F19" s="45" t="str">
        <f>IF(ISBLANK('2014-15_data'!G44),"",'2014-15_data'!G44)</f>
        <v/>
      </c>
      <c r="G19" s="45" t="str">
        <f>IF(ISBLANK('2014-15_data'!H44),"",'2014-15_data'!H44)</f>
        <v/>
      </c>
      <c r="H19" s="45" t="str">
        <f>IF(ISBLANK('2014-15_data'!I44),"",'2014-15_data'!I44)</f>
        <v/>
      </c>
      <c r="I19" s="45" t="str">
        <f>IF(ISBLANK('2014-15_data'!J44),"",'2014-15_data'!J44)</f>
        <v/>
      </c>
      <c r="J19" s="45" t="str">
        <f>IF(ISBLANK('2014-15_data'!K44),"",'2014-15_data'!K44)</f>
        <v/>
      </c>
      <c r="K19" s="45" t="str">
        <f>IF(ISBLANK('2014-15_data'!L44),"",'2014-15_data'!L44)</f>
        <v/>
      </c>
      <c r="L19" s="45" t="str">
        <f>IF(ISBLANK('2014-15_data'!M44),"",'2014-15_data'!M44)</f>
        <v/>
      </c>
      <c r="M19" s="45" t="str">
        <f>IF(ISBLANK('2014-15_data'!N44),"",'2014-15_data'!N44)</f>
        <v/>
      </c>
      <c r="N19" s="45" t="str">
        <f>IF(ISBLANK('2014-15_data'!O44),"",'2014-15_data'!O44)</f>
        <v/>
      </c>
      <c r="O19" s="45" t="str">
        <f>IF(ISBLANK('2014-15_data'!P44),"",'2014-15_data'!P44)</f>
        <v/>
      </c>
      <c r="P19" s="45" t="str">
        <f>IF(ISBLANK('2014-15_data'!Q44),"",'2014-15_data'!Q44)</f>
        <v/>
      </c>
      <c r="Q19" s="45" t="str">
        <f>IF(ISBLANK('2014-15_data'!R44),"",'2014-15_data'!R44)</f>
        <v/>
      </c>
      <c r="R19" s="45" t="str">
        <f>IF(ISBLANK('2014-15_data'!S44),"",'2014-15_data'!S44)</f>
        <v/>
      </c>
      <c r="S19" s="45" t="str">
        <f>IF(ISBLANK('2014-15_data'!T44),"",'2014-15_data'!T44)</f>
        <v/>
      </c>
      <c r="T19" s="45" t="str">
        <f>IF(ISBLANK('2014-15_data'!U44),"",'2014-15_data'!U44)</f>
        <v/>
      </c>
      <c r="U19" s="45" t="str">
        <f>IF(ISBLANK('2014-15_data'!V44),"",'2014-15_data'!V44)</f>
        <v/>
      </c>
      <c r="V19" s="17"/>
      <c r="W19" s="17"/>
      <c r="X19" s="17" t="str">
        <f t="shared" ref="X19:AM24" si="6">IF(E19&lt;&gt;"",E19-$D19,"")</f>
        <v/>
      </c>
      <c r="Y19" s="17" t="str">
        <f t="shared" si="6"/>
        <v/>
      </c>
      <c r="Z19" s="17" t="str">
        <f t="shared" si="6"/>
        <v/>
      </c>
      <c r="AA19" s="17" t="str">
        <f t="shared" si="6"/>
        <v/>
      </c>
      <c r="AB19" s="17" t="str">
        <f t="shared" si="6"/>
        <v/>
      </c>
      <c r="AC19" s="17" t="str">
        <f t="shared" si="6"/>
        <v/>
      </c>
      <c r="AD19" s="17" t="str">
        <f t="shared" si="6"/>
        <v/>
      </c>
      <c r="AE19" s="17" t="str">
        <f t="shared" si="6"/>
        <v/>
      </c>
      <c r="AF19" s="17" t="str">
        <f t="shared" si="6"/>
        <v/>
      </c>
      <c r="AG19" s="17" t="str">
        <f t="shared" si="6"/>
        <v/>
      </c>
      <c r="AH19" s="17" t="str">
        <f t="shared" si="6"/>
        <v/>
      </c>
      <c r="AI19" s="17" t="str">
        <f t="shared" si="6"/>
        <v/>
      </c>
      <c r="AJ19" s="17" t="str">
        <f t="shared" si="6"/>
        <v/>
      </c>
      <c r="AK19" s="17" t="str">
        <f t="shared" si="6"/>
        <v/>
      </c>
      <c r="AL19" s="17" t="str">
        <f t="shared" si="6"/>
        <v/>
      </c>
      <c r="AM19" s="17" t="str">
        <f t="shared" si="6"/>
        <v/>
      </c>
      <c r="AN19" s="17" t="str">
        <f t="shared" ref="Y19:AN24" si="7">IF(U19&lt;&gt;"",U19-$D19,"")</f>
        <v/>
      </c>
    </row>
    <row r="20" spans="1:40" ht="39.75" customHeight="1" x14ac:dyDescent="0.25">
      <c r="A20" s="70" t="str">
        <f>IF(ISBLANK('2014-15_data'!B47),"",'2014-15_data'!B47)</f>
        <v>Common Core Math Implementation*</v>
      </c>
      <c r="B20" s="91" t="str">
        <f>IF(ISBLANK('2014-15_data'!C47),"",'2014-15_data'!C47)</f>
        <v>2015</v>
      </c>
      <c r="C20" s="74" t="str">
        <f>IF(ISBLANK('2014-15_data'!D47),"",'2014-15_data'!D47)</f>
        <v/>
      </c>
      <c r="D20" s="43">
        <f>IF(ISBLANK('2014-15_data'!E47),"",'2014-15_data'!E47)</f>
        <v>100</v>
      </c>
      <c r="E20" s="44" t="str">
        <f>IF(ISBLANK('2014-15_data'!F47),"",'2014-15_data'!F47)</f>
        <v/>
      </c>
      <c r="F20" s="44" t="str">
        <f>IF(ISBLANK('2014-15_data'!G47),"",'2014-15_data'!G47)</f>
        <v/>
      </c>
      <c r="G20" s="44" t="str">
        <f>IF(ISBLANK('2014-15_data'!H47),"",'2014-15_data'!H47)</f>
        <v/>
      </c>
      <c r="H20" s="44" t="str">
        <f>IF(ISBLANK('2014-15_data'!I47),"",'2014-15_data'!I47)</f>
        <v/>
      </c>
      <c r="I20" s="44" t="str">
        <f>IF(ISBLANK('2014-15_data'!J47),"",'2014-15_data'!J47)</f>
        <v/>
      </c>
      <c r="J20" s="44" t="str">
        <f>IF(ISBLANK('2014-15_data'!K47),"",'2014-15_data'!K47)</f>
        <v/>
      </c>
      <c r="K20" s="44" t="str">
        <f>IF(ISBLANK('2014-15_data'!L47),"",'2014-15_data'!L47)</f>
        <v/>
      </c>
      <c r="L20" s="44" t="str">
        <f>IF(ISBLANK('2014-15_data'!M47),"",'2014-15_data'!M47)</f>
        <v/>
      </c>
      <c r="M20" s="44" t="str">
        <f>IF(ISBLANK('2014-15_data'!N47),"",'2014-15_data'!N47)</f>
        <v/>
      </c>
      <c r="N20" s="44" t="str">
        <f>IF(ISBLANK('2014-15_data'!O47),"",'2014-15_data'!O47)</f>
        <v/>
      </c>
      <c r="O20" s="44" t="str">
        <f>IF(ISBLANK('2014-15_data'!P47),"",'2014-15_data'!P47)</f>
        <v/>
      </c>
      <c r="P20" s="44" t="str">
        <f>IF(ISBLANK('2014-15_data'!Q47),"",'2014-15_data'!Q47)</f>
        <v/>
      </c>
      <c r="Q20" s="44" t="str">
        <f>IF(ISBLANK('2014-15_data'!R47),"",'2014-15_data'!R47)</f>
        <v/>
      </c>
      <c r="R20" s="44" t="str">
        <f>IF(ISBLANK('2014-15_data'!S47),"",'2014-15_data'!S47)</f>
        <v/>
      </c>
      <c r="S20" s="44" t="str">
        <f>IF(ISBLANK('2014-15_data'!T47),"",'2014-15_data'!T47)</f>
        <v/>
      </c>
      <c r="T20" s="44" t="str">
        <f>IF(ISBLANK('2014-15_data'!U47),"",'2014-15_data'!U47)</f>
        <v/>
      </c>
      <c r="U20" s="44" t="str">
        <f>IF(ISBLANK('2014-15_data'!V47),"",'2014-15_data'!V47)</f>
        <v/>
      </c>
      <c r="V20" s="17"/>
      <c r="W20" s="17"/>
      <c r="X20" s="17" t="str">
        <f t="shared" si="6"/>
        <v/>
      </c>
      <c r="Y20" s="17" t="str">
        <f t="shared" si="6"/>
        <v/>
      </c>
      <c r="Z20" s="17" t="str">
        <f t="shared" si="6"/>
        <v/>
      </c>
      <c r="AA20" s="17" t="str">
        <f t="shared" si="6"/>
        <v/>
      </c>
      <c r="AB20" s="17" t="str">
        <f t="shared" si="6"/>
        <v/>
      </c>
      <c r="AC20" s="17" t="str">
        <f t="shared" si="6"/>
        <v/>
      </c>
      <c r="AD20" s="17" t="str">
        <f t="shared" si="6"/>
        <v/>
      </c>
      <c r="AE20" s="17" t="str">
        <f t="shared" si="6"/>
        <v/>
      </c>
      <c r="AF20" s="17" t="str">
        <f t="shared" si="6"/>
        <v/>
      </c>
      <c r="AG20" s="17" t="str">
        <f t="shared" si="6"/>
        <v/>
      </c>
      <c r="AH20" s="17" t="str">
        <f t="shared" si="6"/>
        <v/>
      </c>
      <c r="AI20" s="17" t="str">
        <f t="shared" si="6"/>
        <v/>
      </c>
      <c r="AJ20" s="17" t="str">
        <f t="shared" si="6"/>
        <v/>
      </c>
      <c r="AK20" s="17" t="str">
        <f t="shared" si="6"/>
        <v/>
      </c>
      <c r="AL20" s="17" t="str">
        <f t="shared" si="6"/>
        <v/>
      </c>
      <c r="AM20" s="17" t="str">
        <f t="shared" si="6"/>
        <v/>
      </c>
      <c r="AN20" s="17" t="str">
        <f t="shared" si="7"/>
        <v/>
      </c>
    </row>
    <row r="21" spans="1:40" ht="39.75" customHeight="1" x14ac:dyDescent="0.25">
      <c r="A21" s="70" t="str">
        <f>IF(ISBLANK('2014-15_data'!B50),"",'2014-15_data'!B50)</f>
        <v>Common Core for English Learners*</v>
      </c>
      <c r="B21" s="94" t="str">
        <f>IF(ISBLANK('2014-15_data'!C50),"",'2014-15_data'!C50)</f>
        <v>2015</v>
      </c>
      <c r="C21" s="62" t="str">
        <f>IF(ISBLANK('2014-15_data'!D50),"",'2014-15_data'!D50)</f>
        <v/>
      </c>
      <c r="D21" s="46">
        <f>IF(ISBLANK('2014-15_data'!E50),"",'2014-15_data'!E50)</f>
        <v>100</v>
      </c>
      <c r="E21" s="46" t="str">
        <f>IF(ISBLANK('2014-15_data'!F50),"",'2014-15_data'!F50)</f>
        <v/>
      </c>
      <c r="F21" s="46" t="str">
        <f>IF(ISBLANK('2014-15_data'!G50),"",'2014-15_data'!G50)</f>
        <v/>
      </c>
      <c r="G21" s="46" t="str">
        <f>IF(ISBLANK('2014-15_data'!H50),"",'2014-15_data'!H50)</f>
        <v/>
      </c>
      <c r="H21" s="46" t="str">
        <f>IF(ISBLANK('2014-15_data'!I50),"",'2014-15_data'!I50)</f>
        <v/>
      </c>
      <c r="I21" s="46" t="str">
        <f>IF(ISBLANK('2014-15_data'!J50),"",'2014-15_data'!J50)</f>
        <v/>
      </c>
      <c r="J21" s="46" t="str">
        <f>IF(ISBLANK('2014-15_data'!K50),"",'2014-15_data'!K50)</f>
        <v/>
      </c>
      <c r="K21" s="46" t="str">
        <f>IF(ISBLANK('2014-15_data'!L50),"",'2014-15_data'!L50)</f>
        <v/>
      </c>
      <c r="L21" s="46" t="str">
        <f>IF(ISBLANK('2014-15_data'!M50),"",'2014-15_data'!M50)</f>
        <v/>
      </c>
      <c r="M21" s="46" t="str">
        <f>IF(ISBLANK('2014-15_data'!N50),"",'2014-15_data'!N50)</f>
        <v/>
      </c>
      <c r="N21" s="46" t="str">
        <f>IF(ISBLANK('2014-15_data'!O50),"",'2014-15_data'!O50)</f>
        <v/>
      </c>
      <c r="O21" s="46" t="str">
        <f>IF(ISBLANK('2014-15_data'!P50),"",'2014-15_data'!P50)</f>
        <v/>
      </c>
      <c r="P21" s="46" t="str">
        <f>IF(ISBLANK('2014-15_data'!Q50),"",'2014-15_data'!Q50)</f>
        <v/>
      </c>
      <c r="Q21" s="46" t="str">
        <f>IF(ISBLANK('2014-15_data'!R50),"",'2014-15_data'!R50)</f>
        <v/>
      </c>
      <c r="R21" s="46" t="str">
        <f>IF(ISBLANK('2014-15_data'!S50),"",'2014-15_data'!S50)</f>
        <v/>
      </c>
      <c r="S21" s="46" t="str">
        <f>IF(ISBLANK('2014-15_data'!T50),"",'2014-15_data'!T50)</f>
        <v/>
      </c>
      <c r="T21" s="46" t="str">
        <f>IF(ISBLANK('2014-15_data'!U50),"",'2014-15_data'!U50)</f>
        <v/>
      </c>
      <c r="U21" s="46" t="str">
        <f>IF(ISBLANK('2014-15_data'!V50),"",'2014-15_data'!V50)</f>
        <v/>
      </c>
      <c r="V21" s="17"/>
      <c r="W21" s="17"/>
      <c r="X21" s="17" t="str">
        <f t="shared" si="6"/>
        <v/>
      </c>
      <c r="Y21" s="17" t="str">
        <f t="shared" si="7"/>
        <v/>
      </c>
      <c r="Z21" s="17" t="str">
        <f t="shared" si="7"/>
        <v/>
      </c>
      <c r="AA21" s="17" t="str">
        <f t="shared" si="7"/>
        <v/>
      </c>
      <c r="AB21" s="17" t="str">
        <f t="shared" si="7"/>
        <v/>
      </c>
      <c r="AC21" s="17" t="str">
        <f t="shared" si="7"/>
        <v/>
      </c>
      <c r="AD21" s="17" t="str">
        <f t="shared" si="7"/>
        <v/>
      </c>
      <c r="AE21" s="17" t="str">
        <f t="shared" si="7"/>
        <v/>
      </c>
      <c r="AF21" s="17" t="str">
        <f t="shared" si="7"/>
        <v/>
      </c>
      <c r="AG21" s="17" t="str">
        <f t="shared" si="7"/>
        <v/>
      </c>
      <c r="AH21" s="17" t="str">
        <f t="shared" si="7"/>
        <v/>
      </c>
      <c r="AI21" s="17" t="str">
        <f t="shared" si="7"/>
        <v/>
      </c>
      <c r="AJ21" s="17" t="str">
        <f t="shared" si="7"/>
        <v/>
      </c>
      <c r="AK21" s="17" t="str">
        <f t="shared" si="7"/>
        <v/>
      </c>
      <c r="AL21" s="17" t="str">
        <f t="shared" si="7"/>
        <v/>
      </c>
      <c r="AM21" s="17" t="str">
        <f t="shared" si="7"/>
        <v/>
      </c>
      <c r="AN21" s="17" t="str">
        <f t="shared" si="7"/>
        <v/>
      </c>
    </row>
    <row r="22" spans="1:40" ht="39.75" hidden="1" customHeight="1" x14ac:dyDescent="0.25">
      <c r="A22" s="70" t="s">
        <v>55</v>
      </c>
      <c r="B22" s="90" t="str">
        <f>IF(ISBLANK('2014-15_data'!C53),"",'2014-15_data'!C53)</f>
        <v/>
      </c>
      <c r="C22" s="42" t="str">
        <f>IF(ISBLANK('2014-15_data'!D53),"",'2014-15_data'!D53)</f>
        <v/>
      </c>
      <c r="D22" s="42" t="str">
        <f>IF(ISBLANK('2014-15_data'!E53),"",'2014-15_data'!E53)</f>
        <v/>
      </c>
      <c r="E22" s="46" t="str">
        <f>IF(ISBLANK('2014-15_data'!F53),"",'2014-15_data'!F53)</f>
        <v/>
      </c>
      <c r="F22" s="46" t="str">
        <f>IF(ISBLANK('2014-15_data'!G53),"",'2014-15_data'!G53)</f>
        <v/>
      </c>
      <c r="G22" s="46" t="str">
        <f>IF(ISBLANK('2014-15_data'!H53),"",'2014-15_data'!H53)</f>
        <v/>
      </c>
      <c r="H22" s="46" t="str">
        <f>IF(ISBLANK('2014-15_data'!I53),"",'2014-15_data'!I53)</f>
        <v/>
      </c>
      <c r="I22" s="46" t="str">
        <f>IF(ISBLANK('2014-15_data'!J53),"",'2014-15_data'!J53)</f>
        <v/>
      </c>
      <c r="J22" s="46" t="str">
        <f>IF(ISBLANK('2014-15_data'!K53),"",'2014-15_data'!K53)</f>
        <v/>
      </c>
      <c r="K22" s="46" t="str">
        <f>IF(ISBLANK('2014-15_data'!L53),"",'2014-15_data'!L53)</f>
        <v/>
      </c>
      <c r="L22" s="46" t="str">
        <f>IF(ISBLANK('2014-15_data'!M53),"",'2014-15_data'!M53)</f>
        <v/>
      </c>
      <c r="M22" s="46" t="str">
        <f>IF(ISBLANK('2014-15_data'!N53),"",'2014-15_data'!N53)</f>
        <v/>
      </c>
      <c r="N22" s="46" t="str">
        <f>IF(ISBLANK('2014-15_data'!O53),"",'2014-15_data'!O53)</f>
        <v/>
      </c>
      <c r="O22" s="46" t="str">
        <f>IF(ISBLANK('2014-15_data'!P53),"",'2014-15_data'!P53)</f>
        <v/>
      </c>
      <c r="P22" s="46" t="str">
        <f>IF(ISBLANK('2014-15_data'!Q53),"",'2014-15_data'!Q53)</f>
        <v/>
      </c>
      <c r="Q22" s="46" t="str">
        <f>IF(ISBLANK('2014-15_data'!R53),"",'2014-15_data'!R53)</f>
        <v/>
      </c>
      <c r="R22" s="46" t="str">
        <f>IF(ISBLANK('2014-15_data'!S53),"",'2014-15_data'!S53)</f>
        <v/>
      </c>
      <c r="S22" s="46" t="str">
        <f>IF(ISBLANK('2014-15_data'!T53),"",'2014-15_data'!T53)</f>
        <v/>
      </c>
      <c r="T22" s="46" t="str">
        <f>IF(ISBLANK('2014-15_data'!U53),"",'2014-15_data'!U53)</f>
        <v/>
      </c>
      <c r="U22" s="46" t="str">
        <f>IF(ISBLANK('2014-15_data'!V53),"",'2014-15_data'!V53)</f>
        <v/>
      </c>
      <c r="V22" s="17"/>
      <c r="W22" s="17"/>
      <c r="X22" s="17" t="str">
        <f t="shared" si="6"/>
        <v/>
      </c>
      <c r="Y22" s="17" t="str">
        <f t="shared" si="7"/>
        <v/>
      </c>
      <c r="Z22" s="17" t="str">
        <f t="shared" si="7"/>
        <v/>
      </c>
      <c r="AA22" s="17" t="str">
        <f t="shared" si="7"/>
        <v/>
      </c>
      <c r="AB22" s="17" t="str">
        <f t="shared" si="7"/>
        <v/>
      </c>
      <c r="AC22" s="17" t="str">
        <f t="shared" si="7"/>
        <v/>
      </c>
      <c r="AD22" s="17" t="str">
        <f t="shared" si="7"/>
        <v/>
      </c>
      <c r="AE22" s="17" t="str">
        <f t="shared" si="7"/>
        <v/>
      </c>
      <c r="AF22" s="17" t="str">
        <f t="shared" si="7"/>
        <v/>
      </c>
      <c r="AG22" s="17" t="str">
        <f t="shared" si="7"/>
        <v/>
      </c>
      <c r="AH22" s="17" t="str">
        <f t="shared" si="7"/>
        <v/>
      </c>
      <c r="AI22" s="17" t="str">
        <f t="shared" si="7"/>
        <v/>
      </c>
      <c r="AJ22" s="17" t="str">
        <f t="shared" si="7"/>
        <v/>
      </c>
      <c r="AK22" s="17" t="str">
        <f t="shared" si="7"/>
        <v/>
      </c>
      <c r="AL22" s="17" t="str">
        <f t="shared" si="7"/>
        <v/>
      </c>
      <c r="AM22" s="17" t="str">
        <f t="shared" si="7"/>
        <v/>
      </c>
      <c r="AN22" s="17" t="str">
        <f t="shared" si="7"/>
        <v/>
      </c>
    </row>
    <row r="23" spans="1:40" ht="39.75" hidden="1" customHeight="1" x14ac:dyDescent="0.25">
      <c r="A23" s="70" t="s">
        <v>56</v>
      </c>
      <c r="B23" s="90" t="str">
        <f>IF(ISBLANK('2014-15_data'!C56),"",'2014-15_data'!C56)</f>
        <v/>
      </c>
      <c r="C23" s="42" t="str">
        <f>IF(ISBLANK('2014-15_data'!D56),"",'2014-15_data'!D56)</f>
        <v/>
      </c>
      <c r="D23" s="42" t="str">
        <f>IF(ISBLANK('2014-15_data'!E56),"",'2014-15_data'!E56)</f>
        <v/>
      </c>
      <c r="E23" s="46" t="str">
        <f>IF(ISBLANK('2014-15_data'!F56),"",'2014-15_data'!F56)</f>
        <v/>
      </c>
      <c r="F23" s="46" t="str">
        <f>IF(ISBLANK('2014-15_data'!G56),"",'2014-15_data'!G56)</f>
        <v/>
      </c>
      <c r="G23" s="46" t="str">
        <f>IF(ISBLANK('2014-15_data'!H56),"",'2014-15_data'!H56)</f>
        <v/>
      </c>
      <c r="H23" s="46" t="str">
        <f>IF(ISBLANK('2014-15_data'!I56),"",'2014-15_data'!I56)</f>
        <v/>
      </c>
      <c r="I23" s="46" t="str">
        <f>IF(ISBLANK('2014-15_data'!J56),"",'2014-15_data'!J56)</f>
        <v/>
      </c>
      <c r="J23" s="46" t="str">
        <f>IF(ISBLANK('2014-15_data'!K56),"",'2014-15_data'!K56)</f>
        <v/>
      </c>
      <c r="K23" s="46" t="str">
        <f>IF(ISBLANK('2014-15_data'!L56),"",'2014-15_data'!L56)</f>
        <v/>
      </c>
      <c r="L23" s="46" t="str">
        <f>IF(ISBLANK('2014-15_data'!M56),"",'2014-15_data'!M56)</f>
        <v/>
      </c>
      <c r="M23" s="46" t="str">
        <f>IF(ISBLANK('2014-15_data'!N56),"",'2014-15_data'!N56)</f>
        <v/>
      </c>
      <c r="N23" s="46" t="str">
        <f>IF(ISBLANK('2014-15_data'!O56),"",'2014-15_data'!O56)</f>
        <v/>
      </c>
      <c r="O23" s="46" t="str">
        <f>IF(ISBLANK('2014-15_data'!P56),"",'2014-15_data'!P56)</f>
        <v/>
      </c>
      <c r="P23" s="46" t="str">
        <f>IF(ISBLANK('2014-15_data'!Q56),"",'2014-15_data'!Q56)</f>
        <v/>
      </c>
      <c r="Q23" s="46" t="str">
        <f>IF(ISBLANK('2014-15_data'!R56),"",'2014-15_data'!R56)</f>
        <v/>
      </c>
      <c r="R23" s="46" t="str">
        <f>IF(ISBLANK('2014-15_data'!S56),"",'2014-15_data'!S56)</f>
        <v/>
      </c>
      <c r="S23" s="46" t="str">
        <f>IF(ISBLANK('2014-15_data'!T56),"",'2014-15_data'!T56)</f>
        <v/>
      </c>
      <c r="T23" s="46" t="str">
        <f>IF(ISBLANK('2014-15_data'!U56),"",'2014-15_data'!U56)</f>
        <v/>
      </c>
      <c r="U23" s="46" t="str">
        <f>IF(ISBLANK('2014-15_data'!V56),"",'2014-15_data'!V56)</f>
        <v/>
      </c>
      <c r="V23" s="17"/>
      <c r="W23" s="17"/>
      <c r="X23" s="17" t="str">
        <f t="shared" si="6"/>
        <v/>
      </c>
      <c r="Y23" s="17" t="str">
        <f t="shared" si="7"/>
        <v/>
      </c>
      <c r="Z23" s="17" t="str">
        <f t="shared" si="7"/>
        <v/>
      </c>
      <c r="AA23" s="17" t="str">
        <f t="shared" si="7"/>
        <v/>
      </c>
      <c r="AB23" s="17" t="str">
        <f t="shared" si="7"/>
        <v/>
      </c>
      <c r="AC23" s="17" t="str">
        <f t="shared" si="7"/>
        <v/>
      </c>
      <c r="AD23" s="17" t="str">
        <f t="shared" si="7"/>
        <v/>
      </c>
      <c r="AE23" s="17" t="str">
        <f t="shared" si="7"/>
        <v/>
      </c>
      <c r="AF23" s="17" t="str">
        <f t="shared" si="7"/>
        <v/>
      </c>
      <c r="AG23" s="17" t="str">
        <f t="shared" si="7"/>
        <v/>
      </c>
      <c r="AH23" s="17" t="str">
        <f t="shared" si="7"/>
        <v/>
      </c>
      <c r="AI23" s="17" t="str">
        <f t="shared" si="7"/>
        <v/>
      </c>
      <c r="AJ23" s="17" t="str">
        <f t="shared" si="7"/>
        <v/>
      </c>
      <c r="AK23" s="17" t="str">
        <f t="shared" si="7"/>
        <v/>
      </c>
      <c r="AL23" s="17" t="str">
        <f t="shared" si="7"/>
        <v/>
      </c>
      <c r="AM23" s="17" t="str">
        <f t="shared" si="7"/>
        <v/>
      </c>
      <c r="AN23" s="17" t="str">
        <f t="shared" si="7"/>
        <v/>
      </c>
    </row>
    <row r="24" spans="1:40" ht="39.75" hidden="1" customHeight="1" x14ac:dyDescent="0.25">
      <c r="A24" s="70" t="s">
        <v>57</v>
      </c>
      <c r="B24" s="90" t="str">
        <f>IF(ISBLANK('2014-15_data'!C59),"",'2014-15_data'!C59)</f>
        <v/>
      </c>
      <c r="C24" s="42" t="str">
        <f>IF(ISBLANK('2014-15_data'!D59),"",'2014-15_data'!D59)</f>
        <v/>
      </c>
      <c r="D24" s="42" t="str">
        <f>IF(ISBLANK('2014-15_data'!E59),"",'2014-15_data'!E59)</f>
        <v/>
      </c>
      <c r="E24" s="46" t="str">
        <f>IF(ISBLANK('2014-15_data'!F59),"",'2014-15_data'!F59)</f>
        <v/>
      </c>
      <c r="F24" s="46" t="str">
        <f>IF(ISBLANK('2014-15_data'!G59),"",'2014-15_data'!G59)</f>
        <v/>
      </c>
      <c r="G24" s="46" t="str">
        <f>IF(ISBLANK('2014-15_data'!H59),"",'2014-15_data'!H59)</f>
        <v/>
      </c>
      <c r="H24" s="46" t="str">
        <f>IF(ISBLANK('2014-15_data'!I59),"",'2014-15_data'!I59)</f>
        <v/>
      </c>
      <c r="I24" s="46" t="str">
        <f>IF(ISBLANK('2014-15_data'!J59),"",'2014-15_data'!J59)</f>
        <v/>
      </c>
      <c r="J24" s="46" t="str">
        <f>IF(ISBLANK('2014-15_data'!K59),"",'2014-15_data'!K59)</f>
        <v/>
      </c>
      <c r="K24" s="46" t="str">
        <f>IF(ISBLANK('2014-15_data'!L59),"",'2014-15_data'!L59)</f>
        <v/>
      </c>
      <c r="L24" s="46" t="str">
        <f>IF(ISBLANK('2014-15_data'!M59),"",'2014-15_data'!M59)</f>
        <v/>
      </c>
      <c r="M24" s="46" t="str">
        <f>IF(ISBLANK('2014-15_data'!N59),"",'2014-15_data'!N59)</f>
        <v/>
      </c>
      <c r="N24" s="46" t="str">
        <f>IF(ISBLANK('2014-15_data'!O59),"",'2014-15_data'!O59)</f>
        <v/>
      </c>
      <c r="O24" s="46" t="str">
        <f>IF(ISBLANK('2014-15_data'!P59),"",'2014-15_data'!P59)</f>
        <v/>
      </c>
      <c r="P24" s="46" t="str">
        <f>IF(ISBLANK('2014-15_data'!Q59),"",'2014-15_data'!Q59)</f>
        <v/>
      </c>
      <c r="Q24" s="46" t="str">
        <f>IF(ISBLANK('2014-15_data'!R59),"",'2014-15_data'!R59)</f>
        <v/>
      </c>
      <c r="R24" s="46" t="str">
        <f>IF(ISBLANK('2014-15_data'!S59),"",'2014-15_data'!S59)</f>
        <v/>
      </c>
      <c r="S24" s="46" t="str">
        <f>IF(ISBLANK('2014-15_data'!T59),"",'2014-15_data'!T59)</f>
        <v/>
      </c>
      <c r="T24" s="46" t="str">
        <f>IF(ISBLANK('2014-15_data'!U59),"",'2014-15_data'!U59)</f>
        <v/>
      </c>
      <c r="U24" s="46" t="str">
        <f>IF(ISBLANK('2014-15_data'!V59),"",'2014-15_data'!V59)</f>
        <v/>
      </c>
      <c r="V24" s="17"/>
      <c r="W24" s="17"/>
      <c r="X24" s="17" t="str">
        <f t="shared" si="6"/>
        <v/>
      </c>
      <c r="Y24" s="17" t="str">
        <f t="shared" si="7"/>
        <v/>
      </c>
      <c r="Z24" s="17" t="str">
        <f t="shared" si="7"/>
        <v/>
      </c>
      <c r="AA24" s="17" t="str">
        <f t="shared" si="7"/>
        <v/>
      </c>
      <c r="AB24" s="17" t="str">
        <f t="shared" si="7"/>
        <v/>
      </c>
      <c r="AC24" s="17" t="str">
        <f t="shared" si="7"/>
        <v/>
      </c>
      <c r="AD24" s="17" t="str">
        <f t="shared" si="7"/>
        <v/>
      </c>
      <c r="AE24" s="17" t="str">
        <f t="shared" si="7"/>
        <v/>
      </c>
      <c r="AF24" s="17" t="str">
        <f t="shared" si="7"/>
        <v/>
      </c>
      <c r="AG24" s="17" t="str">
        <f t="shared" si="7"/>
        <v/>
      </c>
      <c r="AH24" s="17" t="str">
        <f t="shared" si="7"/>
        <v/>
      </c>
      <c r="AI24" s="17" t="str">
        <f t="shared" si="7"/>
        <v/>
      </c>
      <c r="AJ24" s="17" t="str">
        <f t="shared" si="7"/>
        <v/>
      </c>
      <c r="AK24" s="17" t="str">
        <f t="shared" si="7"/>
        <v/>
      </c>
      <c r="AL24" s="17" t="str">
        <f t="shared" si="7"/>
        <v/>
      </c>
      <c r="AM24" s="17" t="str">
        <f t="shared" si="7"/>
        <v/>
      </c>
      <c r="AN24" s="17" t="str">
        <f t="shared" si="7"/>
        <v/>
      </c>
    </row>
    <row r="25" spans="1:40" ht="39.75" customHeight="1" x14ac:dyDescent="0.25">
      <c r="A25" s="69" t="s">
        <v>35</v>
      </c>
      <c r="B25" s="95"/>
      <c r="C25" s="58"/>
      <c r="D25" s="58"/>
      <c r="E25" s="55">
        <f t="shared" ref="E25:U25" si="8">IF(COUNTA(X26:X33)-COUNTBLANK(X26:X33)&gt;0,(COUNTIF(X26:X33,"&gt;=0")/(COUNTA(X26:X33)-COUNTBLANK(X26:X33))),"")</f>
        <v>0.33333333333333331</v>
      </c>
      <c r="F25" s="55">
        <f t="shared" si="8"/>
        <v>0.33333333333333331</v>
      </c>
      <c r="G25" s="55">
        <f t="shared" si="8"/>
        <v>1</v>
      </c>
      <c r="H25" s="55">
        <f t="shared" si="8"/>
        <v>1</v>
      </c>
      <c r="I25" s="55">
        <f t="shared" si="8"/>
        <v>1</v>
      </c>
      <c r="J25" s="55">
        <f t="shared" si="8"/>
        <v>0.66666666666666663</v>
      </c>
      <c r="K25" s="55">
        <f t="shared" si="8"/>
        <v>0.66666666666666663</v>
      </c>
      <c r="L25" s="55">
        <f t="shared" si="8"/>
        <v>0.66666666666666663</v>
      </c>
      <c r="M25" s="55">
        <f t="shared" si="8"/>
        <v>0.66666666666666663</v>
      </c>
      <c r="N25" s="55">
        <f t="shared" si="8"/>
        <v>0.33333333333333331</v>
      </c>
      <c r="O25" s="55">
        <f t="shared" si="8"/>
        <v>0.33333333333333331</v>
      </c>
      <c r="P25" s="55">
        <f t="shared" si="8"/>
        <v>0.33333333333333331</v>
      </c>
      <c r="Q25" s="55" t="str">
        <f t="shared" si="8"/>
        <v/>
      </c>
      <c r="R25" s="55">
        <f t="shared" si="8"/>
        <v>1</v>
      </c>
      <c r="S25" s="55" t="str">
        <f t="shared" si="8"/>
        <v/>
      </c>
      <c r="T25" s="55" t="str">
        <f t="shared" si="8"/>
        <v/>
      </c>
      <c r="U25" s="55" t="str">
        <f t="shared" si="8"/>
        <v/>
      </c>
      <c r="V25" s="20"/>
      <c r="W25" s="20"/>
      <c r="X25" s="20"/>
      <c r="Y25" s="20"/>
      <c r="Z25" s="20"/>
      <c r="AA25" s="20"/>
      <c r="AB25" s="20"/>
      <c r="AC25" s="20"/>
      <c r="AD25" s="20"/>
      <c r="AE25" s="20"/>
      <c r="AF25" s="20"/>
      <c r="AG25" s="20"/>
      <c r="AH25" s="20"/>
      <c r="AI25" s="20"/>
      <c r="AJ25" s="20"/>
      <c r="AK25" s="20"/>
      <c r="AL25" s="20"/>
      <c r="AM25" s="20"/>
      <c r="AN25" s="20"/>
    </row>
    <row r="26" spans="1:40" ht="39.75" customHeight="1" x14ac:dyDescent="0.25">
      <c r="A26" s="70" t="str">
        <f>IF(ISBLANK('2014-15_data'!B62),"",'2014-15_data'!B62)</f>
        <v>CTE Courses Enrollment Rate</v>
      </c>
      <c r="B26" s="90" t="str">
        <f>IF(ISBLANK('2014-15_data'!C62),"",'2014-15_data'!C62)</f>
        <v>2015</v>
      </c>
      <c r="C26" s="76" t="str">
        <f>IF(ISBLANK('2014-15_data'!D62),"",'2014-15_data'!D62)</f>
        <v/>
      </c>
      <c r="D26" s="42">
        <f>IF(ISBLANK('2014-15_data'!E62),"",'2014-15_data'!E62)</f>
        <v>0</v>
      </c>
      <c r="E26" s="46">
        <f>IF(ISBLANK('2014-15_data'!F62),"",'2014-15_data'!F62)</f>
        <v>0</v>
      </c>
      <c r="F26" s="46">
        <f>IF(ISBLANK('2014-15_data'!G62),"",'2014-15_data'!G62)</f>
        <v>0</v>
      </c>
      <c r="G26" s="46">
        <f>IF(ISBLANK('2014-15_data'!H62),"",'2014-15_data'!H62)</f>
        <v>0</v>
      </c>
      <c r="H26" s="46">
        <f>IF(ISBLANK('2014-15_data'!I62),"",'2014-15_data'!I62)</f>
        <v>0</v>
      </c>
      <c r="I26" s="46">
        <f>IF(ISBLANK('2014-15_data'!J62),"",'2014-15_data'!J62)</f>
        <v>0</v>
      </c>
      <c r="J26" s="46">
        <f>IF(ISBLANK('2014-15_data'!K62),"",'2014-15_data'!K62)</f>
        <v>0</v>
      </c>
      <c r="K26" s="46">
        <f>IF(ISBLANK('2014-15_data'!L62),"",'2014-15_data'!L62)</f>
        <v>0</v>
      </c>
      <c r="L26" s="46">
        <f>IF(ISBLANK('2014-15_data'!M62),"",'2014-15_data'!M62)</f>
        <v>0</v>
      </c>
      <c r="M26" s="46">
        <f>IF(ISBLANK('2014-15_data'!N62),"",'2014-15_data'!N62)</f>
        <v>0</v>
      </c>
      <c r="N26" s="46">
        <f>IF(ISBLANK('2014-15_data'!O62),"",'2014-15_data'!O62)</f>
        <v>0</v>
      </c>
      <c r="O26" s="46">
        <f>IF(ISBLANK('2014-15_data'!P62),"",'2014-15_data'!P62)</f>
        <v>0</v>
      </c>
      <c r="P26" s="46">
        <f>IF(ISBLANK('2014-15_data'!Q62),"",'2014-15_data'!Q62)</f>
        <v>0</v>
      </c>
      <c r="Q26" s="46" t="str">
        <f>IF(ISBLANK('2014-15_data'!R62),"",'2014-15_data'!R62)</f>
        <v/>
      </c>
      <c r="R26" s="46">
        <f>IF(ISBLANK('2014-15_data'!S62),"",'2014-15_data'!S62)</f>
        <v>0</v>
      </c>
      <c r="S26" s="46" t="str">
        <f>IF(ISBLANK('2014-15_data'!T62),"",'2014-15_data'!T62)</f>
        <v/>
      </c>
      <c r="T26" s="46" t="str">
        <f>IF(ISBLANK('2014-15_data'!U62),"",'2014-15_data'!U62)</f>
        <v/>
      </c>
      <c r="U26" s="46" t="str">
        <f>IF(ISBLANK('2014-15_data'!V62),"",'2014-15_data'!V62)</f>
        <v/>
      </c>
      <c r="V26" s="17"/>
      <c r="W26" s="17"/>
      <c r="X26" s="17">
        <f t="shared" ref="X26:AM33" si="9">IF(E26&lt;&gt;"",E26-$D26,"")</f>
        <v>0</v>
      </c>
      <c r="Y26" s="17">
        <f t="shared" si="9"/>
        <v>0</v>
      </c>
      <c r="Z26" s="17">
        <f t="shared" si="9"/>
        <v>0</v>
      </c>
      <c r="AA26" s="17">
        <f t="shared" si="9"/>
        <v>0</v>
      </c>
      <c r="AB26" s="17">
        <f t="shared" si="9"/>
        <v>0</v>
      </c>
      <c r="AC26" s="17">
        <f t="shared" si="9"/>
        <v>0</v>
      </c>
      <c r="AD26" s="17">
        <f t="shared" si="9"/>
        <v>0</v>
      </c>
      <c r="AE26" s="17">
        <f t="shared" si="9"/>
        <v>0</v>
      </c>
      <c r="AF26" s="17">
        <f t="shared" si="9"/>
        <v>0</v>
      </c>
      <c r="AG26" s="17">
        <f t="shared" si="9"/>
        <v>0</v>
      </c>
      <c r="AH26" s="17">
        <f t="shared" si="9"/>
        <v>0</v>
      </c>
      <c r="AI26" s="17">
        <f t="shared" si="9"/>
        <v>0</v>
      </c>
      <c r="AJ26" s="17" t="str">
        <f t="shared" si="9"/>
        <v/>
      </c>
      <c r="AK26" s="17">
        <f t="shared" si="9"/>
        <v>0</v>
      </c>
      <c r="AL26" s="17" t="str">
        <f t="shared" si="9"/>
        <v/>
      </c>
      <c r="AM26" s="17" t="str">
        <f t="shared" si="9"/>
        <v/>
      </c>
      <c r="AN26" s="17" t="str">
        <f t="shared" ref="AN26:AN33" si="10">IF(U26&lt;&gt;"",U26-$D26,"")</f>
        <v/>
      </c>
    </row>
    <row r="27" spans="1:40" ht="39.75" customHeight="1" x14ac:dyDescent="0.25">
      <c r="A27" s="70" t="str">
        <f>IF(ISBLANK('2014-15_data'!B65),"",'2014-15_data'!B65)</f>
        <v>UC/CSU Required Course Enrollment Rate</v>
      </c>
      <c r="B27" s="91" t="str">
        <f>IF(ISBLANK('2014-15_data'!C65),"",'2014-15_data'!C65)</f>
        <v>2015</v>
      </c>
      <c r="C27" s="74" t="str">
        <f>IF(ISBLANK('2014-15_data'!D65),"",'2014-15_data'!D65)</f>
        <v/>
      </c>
      <c r="D27" s="43">
        <f>IF(ISBLANK('2014-15_data'!E65),"",'2014-15_data'!E65)</f>
        <v>95.928500496524322</v>
      </c>
      <c r="E27" s="44">
        <f>IF(ISBLANK('2014-15_data'!F65),"",'2014-15_data'!F65)</f>
        <v>94.850187265917612</v>
      </c>
      <c r="F27" s="44">
        <f>IF(ISBLANK('2014-15_data'!G65),"",'2014-15_data'!G65)</f>
        <v>94.117647058823522</v>
      </c>
      <c r="G27" s="44">
        <f>IF(ISBLANK('2014-15_data'!H65),"",'2014-15_data'!H65)</f>
        <v>98.837209302325576</v>
      </c>
      <c r="H27" s="44">
        <f>IF(ISBLANK('2014-15_data'!I65),"",'2014-15_data'!I65)</f>
        <v>97.9381443298969</v>
      </c>
      <c r="I27" s="44">
        <f>IF(ISBLANK('2014-15_data'!J65),"",'2014-15_data'!J65)</f>
        <v>96.285117250986758</v>
      </c>
      <c r="J27" s="44">
        <f>IF(ISBLANK('2014-15_data'!K65),"",'2014-15_data'!K65)</f>
        <v>96.774193548387103</v>
      </c>
      <c r="K27" s="44">
        <f>IF(ISBLANK('2014-15_data'!L65),"",'2014-15_data'!L65)</f>
        <v>93.4375</v>
      </c>
      <c r="L27" s="44">
        <f>IF(ISBLANK('2014-15_data'!M65),"",'2014-15_data'!M65)</f>
        <v>94.366197183098592</v>
      </c>
      <c r="M27" s="44">
        <f>IF(ISBLANK('2014-15_data'!N65),"",'2014-15_data'!N65)</f>
        <v>97.777777777777771</v>
      </c>
      <c r="N27" s="44">
        <f>IF(ISBLANK('2014-15_data'!O65),"",'2014-15_data'!O65)</f>
        <v>95.75501583949314</v>
      </c>
      <c r="O27" s="44">
        <f>IF(ISBLANK('2014-15_data'!P65),"",'2014-15_data'!P65)</f>
        <v>86.451612903225808</v>
      </c>
      <c r="P27" s="44">
        <f>IF(ISBLANK('2014-15_data'!Q65),"",'2014-15_data'!Q65)</f>
        <v>62.003780718336486</v>
      </c>
      <c r="Q27" s="44" t="str">
        <f>IF(ISBLANK('2014-15_data'!R65),"",'2014-15_data'!R65)</f>
        <v/>
      </c>
      <c r="R27" s="44">
        <f>IF(ISBLANK('2014-15_data'!S65),"",'2014-15_data'!S65)</f>
        <v>99.158091674462113</v>
      </c>
      <c r="S27" s="44" t="str">
        <f>IF(ISBLANK('2014-15_data'!T65),"",'2014-15_data'!T65)</f>
        <v/>
      </c>
      <c r="T27" s="44" t="str">
        <f>IF(ISBLANK('2014-15_data'!U65),"",'2014-15_data'!U65)</f>
        <v/>
      </c>
      <c r="U27" s="44" t="str">
        <f>IF(ISBLANK('2014-15_data'!V65),"",'2014-15_data'!V65)</f>
        <v/>
      </c>
      <c r="V27" s="13"/>
      <c r="W27" s="13"/>
      <c r="X27" s="17">
        <f t="shared" si="9"/>
        <v>-1.0783132306067102</v>
      </c>
      <c r="Y27" s="17">
        <f t="shared" si="9"/>
        <v>-1.8108534377007999</v>
      </c>
      <c r="Z27" s="17">
        <f t="shared" si="9"/>
        <v>2.908708805801254</v>
      </c>
      <c r="AA27" s="17">
        <f t="shared" si="9"/>
        <v>2.0096438333725786</v>
      </c>
      <c r="AB27" s="17">
        <f t="shared" si="9"/>
        <v>0.35661675446243635</v>
      </c>
      <c r="AC27" s="17">
        <f t="shared" si="9"/>
        <v>0.84569305186278143</v>
      </c>
      <c r="AD27" s="17">
        <f t="shared" si="9"/>
        <v>-2.4910004965243218</v>
      </c>
      <c r="AE27" s="17">
        <f t="shared" si="9"/>
        <v>-1.5623033134257298</v>
      </c>
      <c r="AF27" s="17">
        <f t="shared" si="9"/>
        <v>1.8492772812534497</v>
      </c>
      <c r="AG27" s="17">
        <f t="shared" si="9"/>
        <v>-0.17348465703118165</v>
      </c>
      <c r="AH27" s="17">
        <f t="shared" si="9"/>
        <v>-9.4768875932985139</v>
      </c>
      <c r="AI27" s="17">
        <f t="shared" si="9"/>
        <v>-33.924719778187836</v>
      </c>
      <c r="AJ27" s="17" t="str">
        <f t="shared" si="9"/>
        <v/>
      </c>
      <c r="AK27" s="17">
        <f t="shared" si="9"/>
        <v>3.2295911779377917</v>
      </c>
      <c r="AL27" s="17" t="str">
        <f t="shared" si="9"/>
        <v/>
      </c>
      <c r="AM27" s="17" t="str">
        <f t="shared" si="9"/>
        <v/>
      </c>
      <c r="AN27" s="17" t="str">
        <f t="shared" si="10"/>
        <v/>
      </c>
    </row>
    <row r="28" spans="1:40" ht="39.75" customHeight="1" x14ac:dyDescent="0.25">
      <c r="A28" s="70" t="str">
        <f>IF(ISBLANK('2014-15_data'!B68),"",'2014-15_data'!B68)</f>
        <v>AP Courses Offered Rate</v>
      </c>
      <c r="B28" s="91" t="str">
        <f>IF(ISBLANK('2014-15_data'!C68),"",'2014-15_data'!C68)</f>
        <v>2015</v>
      </c>
      <c r="C28" s="74" t="str">
        <f>IF(ISBLANK('2014-15_data'!D68),"",'2014-15_data'!D68)</f>
        <v/>
      </c>
      <c r="D28" s="43">
        <f>IF(ISBLANK('2014-15_data'!E68),"",'2014-15_data'!E68)</f>
        <v>1.8050541516245486</v>
      </c>
      <c r="E28" s="63" t="str">
        <f>IF(ISBLANK('2014-15_data'!F68),"",'2014-15_data'!F68)</f>
        <v/>
      </c>
      <c r="F28" s="63" t="str">
        <f>IF(ISBLANK('2014-15_data'!G68),"",'2014-15_data'!G68)</f>
        <v/>
      </c>
      <c r="G28" s="63" t="str">
        <f>IF(ISBLANK('2014-15_data'!H68),"",'2014-15_data'!H68)</f>
        <v/>
      </c>
      <c r="H28" s="63" t="str">
        <f>IF(ISBLANK('2014-15_data'!I68),"",'2014-15_data'!I68)</f>
        <v/>
      </c>
      <c r="I28" s="63" t="str">
        <f>IF(ISBLANK('2014-15_data'!J68),"",'2014-15_data'!J68)</f>
        <v/>
      </c>
      <c r="J28" s="63" t="str">
        <f>IF(ISBLANK('2014-15_data'!K68),"",'2014-15_data'!K68)</f>
        <v/>
      </c>
      <c r="K28" s="63" t="str">
        <f>IF(ISBLANK('2014-15_data'!L68),"",'2014-15_data'!L68)</f>
        <v/>
      </c>
      <c r="L28" s="63" t="str">
        <f>IF(ISBLANK('2014-15_data'!M68),"",'2014-15_data'!M68)</f>
        <v/>
      </c>
      <c r="M28" s="63" t="str">
        <f>IF(ISBLANK('2014-15_data'!N68),"",'2014-15_data'!N68)</f>
        <v/>
      </c>
      <c r="N28" s="63" t="str">
        <f>IF(ISBLANK('2014-15_data'!O68),"",'2014-15_data'!O68)</f>
        <v/>
      </c>
      <c r="O28" s="63" t="str">
        <f>IF(ISBLANK('2014-15_data'!P68),"",'2014-15_data'!P68)</f>
        <v/>
      </c>
      <c r="P28" s="63" t="str">
        <f>IF(ISBLANK('2014-15_data'!Q68),"",'2014-15_data'!Q68)</f>
        <v/>
      </c>
      <c r="Q28" s="63" t="str">
        <f>IF(ISBLANK('2014-15_data'!R68),"",'2014-15_data'!R68)</f>
        <v/>
      </c>
      <c r="R28" s="63" t="str">
        <f>IF(ISBLANK('2014-15_data'!S68),"",'2014-15_data'!S68)</f>
        <v/>
      </c>
      <c r="S28" s="63" t="str">
        <f>IF(ISBLANK('2014-15_data'!T68),"",'2014-15_data'!T68)</f>
        <v/>
      </c>
      <c r="T28" s="63" t="str">
        <f>IF(ISBLANK('2014-15_data'!U68),"",'2014-15_data'!U68)</f>
        <v/>
      </c>
      <c r="U28" s="63" t="str">
        <f>IF(ISBLANK('2014-15_data'!V68),"",'2014-15_data'!V68)</f>
        <v/>
      </c>
      <c r="V28" s="13"/>
      <c r="W28" s="13"/>
      <c r="X28" s="17" t="str">
        <f t="shared" si="9"/>
        <v/>
      </c>
      <c r="Y28" s="17" t="str">
        <f t="shared" si="9"/>
        <v/>
      </c>
      <c r="Z28" s="17" t="str">
        <f t="shared" si="9"/>
        <v/>
      </c>
      <c r="AA28" s="17" t="str">
        <f t="shared" si="9"/>
        <v/>
      </c>
      <c r="AB28" s="17" t="str">
        <f t="shared" si="9"/>
        <v/>
      </c>
      <c r="AC28" s="17" t="str">
        <f t="shared" si="9"/>
        <v/>
      </c>
      <c r="AD28" s="17" t="str">
        <f t="shared" si="9"/>
        <v/>
      </c>
      <c r="AE28" s="17" t="str">
        <f t="shared" si="9"/>
        <v/>
      </c>
      <c r="AF28" s="17" t="str">
        <f t="shared" si="9"/>
        <v/>
      </c>
      <c r="AG28" s="17" t="str">
        <f t="shared" si="9"/>
        <v/>
      </c>
      <c r="AH28" s="17" t="str">
        <f t="shared" si="9"/>
        <v/>
      </c>
      <c r="AI28" s="17" t="str">
        <f t="shared" si="9"/>
        <v/>
      </c>
      <c r="AJ28" s="17" t="str">
        <f t="shared" si="9"/>
        <v/>
      </c>
      <c r="AK28" s="17" t="str">
        <f t="shared" si="9"/>
        <v/>
      </c>
      <c r="AL28" s="17" t="str">
        <f t="shared" si="9"/>
        <v/>
      </c>
      <c r="AM28" s="17" t="str">
        <f t="shared" si="9"/>
        <v/>
      </c>
      <c r="AN28" s="17" t="str">
        <f t="shared" si="10"/>
        <v/>
      </c>
    </row>
    <row r="29" spans="1:40" ht="39.75" customHeight="1" x14ac:dyDescent="0.25">
      <c r="A29" s="70" t="str">
        <f>IF(ISBLANK('2014-15_data'!B71),"",'2014-15_data'!B71)</f>
        <v>AP Course 
Enrollment Rate</v>
      </c>
      <c r="B29" s="91" t="str">
        <f>IF(ISBLANK('2014-15_data'!C71),"",'2014-15_data'!C71)</f>
        <v>2015</v>
      </c>
      <c r="C29" s="74" t="str">
        <f>IF(ISBLANK('2014-15_data'!D71),"",'2014-15_data'!D71)</f>
        <v/>
      </c>
      <c r="D29" s="43">
        <f>IF(ISBLANK('2014-15_data'!E71),"",'2014-15_data'!E71)</f>
        <v>16.809019473864026</v>
      </c>
      <c r="E29" s="44">
        <f>IF(ISBLANK('2014-15_data'!F71),"",'2014-15_data'!F71)</f>
        <v>10.365853658536585</v>
      </c>
      <c r="F29" s="44">
        <f>IF(ISBLANK('2014-15_data'!G71),"",'2014-15_data'!G71)</f>
        <v>11.111111111111111</v>
      </c>
      <c r="G29" s="44">
        <f>IF(ISBLANK('2014-15_data'!H71),"",'2014-15_data'!H71)</f>
        <v>30.952380952380953</v>
      </c>
      <c r="H29" s="44">
        <f>IF(ISBLANK('2014-15_data'!I71),"",'2014-15_data'!I71)</f>
        <v>44.26229508196721</v>
      </c>
      <c r="I29" s="44">
        <f>IF(ISBLANK('2014-15_data'!J71),"",'2014-15_data'!J71)</f>
        <v>17.362110311750602</v>
      </c>
      <c r="J29" s="44">
        <f>IF(ISBLANK('2014-15_data'!K71),"",'2014-15_data'!K71)</f>
        <v>0</v>
      </c>
      <c r="K29" s="44">
        <f>IF(ISBLANK('2014-15_data'!L71),"",'2014-15_data'!L71)</f>
        <v>17.582417582417584</v>
      </c>
      <c r="L29" s="44">
        <f>IF(ISBLANK('2014-15_data'!M71),"",'2014-15_data'!M71)</f>
        <v>17.241379310344829</v>
      </c>
      <c r="M29" s="44">
        <f>IF(ISBLANK('2014-15_data'!N71),"",'2014-15_data'!N71)</f>
        <v>6.666666666666667</v>
      </c>
      <c r="N29" s="44">
        <f>IF(ISBLANK('2014-15_data'!O71),"",'2014-15_data'!O71)</f>
        <v>15.780219780219781</v>
      </c>
      <c r="O29" s="44">
        <f>IF(ISBLANK('2014-15_data'!P71),"",'2014-15_data'!P71)</f>
        <v>2.5179856115107913</v>
      </c>
      <c r="P29" s="44">
        <f>IF(ISBLANK('2014-15_data'!Q71),"",'2014-15_data'!Q71)</f>
        <v>0.83333333333333337</v>
      </c>
      <c r="Q29" s="44" t="str">
        <f>IF(ISBLANK('2014-15_data'!R71),"",'2014-15_data'!R71)</f>
        <v/>
      </c>
      <c r="R29" s="44">
        <f>IF(ISBLANK('2014-15_data'!S71),"",'2014-15_data'!S71)</f>
        <v>20.809248554913296</v>
      </c>
      <c r="S29" s="44" t="str">
        <f>IF(ISBLANK('2014-15_data'!T71),"",'2014-15_data'!T71)</f>
        <v/>
      </c>
      <c r="T29" s="44" t="str">
        <f>IF(ISBLANK('2014-15_data'!U71),"",'2014-15_data'!U71)</f>
        <v/>
      </c>
      <c r="U29" s="44" t="str">
        <f>IF(ISBLANK('2014-15_data'!V71),"",'2014-15_data'!V71)</f>
        <v/>
      </c>
      <c r="V29" s="13"/>
      <c r="W29" s="13"/>
      <c r="X29" s="17">
        <f t="shared" si="9"/>
        <v>-6.4431658153274416</v>
      </c>
      <c r="Y29" s="17">
        <f t="shared" si="9"/>
        <v>-5.6979083627529157</v>
      </c>
      <c r="Z29" s="17">
        <f t="shared" si="9"/>
        <v>14.143361478516926</v>
      </c>
      <c r="AA29" s="17">
        <f t="shared" si="9"/>
        <v>27.453275608103183</v>
      </c>
      <c r="AB29" s="17">
        <f t="shared" si="9"/>
        <v>0.55309083788657531</v>
      </c>
      <c r="AC29" s="17">
        <f t="shared" si="9"/>
        <v>-16.809019473864026</v>
      </c>
      <c r="AD29" s="17">
        <f t="shared" si="9"/>
        <v>0.77339810855355751</v>
      </c>
      <c r="AE29" s="17">
        <f t="shared" si="9"/>
        <v>0.43235983648080278</v>
      </c>
      <c r="AF29" s="17">
        <f t="shared" si="9"/>
        <v>-10.142352807197359</v>
      </c>
      <c r="AG29" s="17">
        <f t="shared" si="9"/>
        <v>-1.0287996936442454</v>
      </c>
      <c r="AH29" s="17">
        <f t="shared" si="9"/>
        <v>-14.291033862353235</v>
      </c>
      <c r="AI29" s="17">
        <f t="shared" si="9"/>
        <v>-15.975686140530692</v>
      </c>
      <c r="AJ29" s="17" t="str">
        <f t="shared" si="9"/>
        <v/>
      </c>
      <c r="AK29" s="17">
        <f t="shared" si="9"/>
        <v>4.0002290810492696</v>
      </c>
      <c r="AL29" s="17" t="str">
        <f t="shared" si="9"/>
        <v/>
      </c>
      <c r="AM29" s="17" t="str">
        <f t="shared" si="9"/>
        <v/>
      </c>
      <c r="AN29" s="17" t="str">
        <f t="shared" si="10"/>
        <v/>
      </c>
    </row>
    <row r="30" spans="1:40" ht="39.75" customHeight="1" x14ac:dyDescent="0.25">
      <c r="A30" s="70" t="str">
        <f>IF(ISBLANK('2014-15_data'!B74),"",'2014-15_data'!B74)</f>
        <v>Intervention/Remedial Course Enrollment Rate</v>
      </c>
      <c r="B30" s="91" t="str">
        <f>IF(ISBLANK('2014-15_data'!C74),"",'2014-15_data'!C74)</f>
        <v/>
      </c>
      <c r="C30" s="74" t="str">
        <f>IF(ISBLANK('2014-15_data'!D74),"",'2014-15_data'!D74)</f>
        <v/>
      </c>
      <c r="D30" s="43" t="str">
        <f>IF(ISBLANK('2014-15_data'!E74),"",'2014-15_data'!E74)</f>
        <v/>
      </c>
      <c r="E30" s="44" t="str">
        <f>IF(ISBLANK('2014-15_data'!F74),"",'2014-15_data'!F74)</f>
        <v/>
      </c>
      <c r="F30" s="44" t="str">
        <f>IF(ISBLANK('2014-15_data'!G74),"",'2014-15_data'!G74)</f>
        <v/>
      </c>
      <c r="G30" s="44" t="str">
        <f>IF(ISBLANK('2014-15_data'!H74),"",'2014-15_data'!H74)</f>
        <v/>
      </c>
      <c r="H30" s="44" t="str">
        <f>IF(ISBLANK('2014-15_data'!I74),"",'2014-15_data'!I74)</f>
        <v/>
      </c>
      <c r="I30" s="44" t="str">
        <f>IF(ISBLANK('2014-15_data'!J74),"",'2014-15_data'!J74)</f>
        <v/>
      </c>
      <c r="J30" s="44" t="str">
        <f>IF(ISBLANK('2014-15_data'!K74),"",'2014-15_data'!K74)</f>
        <v/>
      </c>
      <c r="K30" s="44" t="str">
        <f>IF(ISBLANK('2014-15_data'!L74),"",'2014-15_data'!L74)</f>
        <v/>
      </c>
      <c r="L30" s="44" t="str">
        <f>IF(ISBLANK('2014-15_data'!M74),"",'2014-15_data'!M74)</f>
        <v/>
      </c>
      <c r="M30" s="44" t="str">
        <f>IF(ISBLANK('2014-15_data'!N74),"",'2014-15_data'!N74)</f>
        <v/>
      </c>
      <c r="N30" s="44" t="str">
        <f>IF(ISBLANK('2014-15_data'!O74),"",'2014-15_data'!O74)</f>
        <v/>
      </c>
      <c r="O30" s="44" t="str">
        <f>IF(ISBLANK('2014-15_data'!P74),"",'2014-15_data'!P74)</f>
        <v/>
      </c>
      <c r="P30" s="44" t="str">
        <f>IF(ISBLANK('2014-15_data'!Q74),"",'2014-15_data'!Q74)</f>
        <v/>
      </c>
      <c r="Q30" s="44" t="str">
        <f>IF(ISBLANK('2014-15_data'!R74),"",'2014-15_data'!R74)</f>
        <v/>
      </c>
      <c r="R30" s="44" t="str">
        <f>IF(ISBLANK('2014-15_data'!S74),"",'2014-15_data'!S74)</f>
        <v/>
      </c>
      <c r="S30" s="44" t="str">
        <f>IF(ISBLANK('2014-15_data'!T74),"",'2014-15_data'!T74)</f>
        <v/>
      </c>
      <c r="T30" s="44" t="str">
        <f>IF(ISBLANK('2014-15_data'!U74),"",'2014-15_data'!U74)</f>
        <v/>
      </c>
      <c r="U30" s="44" t="str">
        <f>IF(ISBLANK('2014-15_data'!V74),"",'2014-15_data'!V74)</f>
        <v/>
      </c>
      <c r="V30" s="13"/>
      <c r="W30" s="13"/>
      <c r="X30" s="17" t="str">
        <f t="shared" si="9"/>
        <v/>
      </c>
      <c r="Y30" s="17" t="str">
        <f t="shared" si="9"/>
        <v/>
      </c>
      <c r="Z30" s="17" t="str">
        <f t="shared" si="9"/>
        <v/>
      </c>
      <c r="AA30" s="17" t="str">
        <f t="shared" si="9"/>
        <v/>
      </c>
      <c r="AB30" s="17" t="str">
        <f t="shared" si="9"/>
        <v/>
      </c>
      <c r="AC30" s="17" t="str">
        <f t="shared" si="9"/>
        <v/>
      </c>
      <c r="AD30" s="17" t="str">
        <f t="shared" si="9"/>
        <v/>
      </c>
      <c r="AE30" s="17" t="str">
        <f t="shared" si="9"/>
        <v/>
      </c>
      <c r="AF30" s="17" t="str">
        <f t="shared" si="9"/>
        <v/>
      </c>
      <c r="AG30" s="17" t="str">
        <f t="shared" si="9"/>
        <v/>
      </c>
      <c r="AH30" s="17" t="str">
        <f t="shared" si="9"/>
        <v/>
      </c>
      <c r="AI30" s="17" t="str">
        <f t="shared" si="9"/>
        <v/>
      </c>
      <c r="AJ30" s="17" t="str">
        <f t="shared" si="9"/>
        <v/>
      </c>
      <c r="AK30" s="17" t="str">
        <f t="shared" si="9"/>
        <v/>
      </c>
      <c r="AL30" s="17" t="str">
        <f t="shared" si="9"/>
        <v/>
      </c>
      <c r="AM30" s="17" t="str">
        <f t="shared" si="9"/>
        <v/>
      </c>
      <c r="AN30" s="17" t="str">
        <f t="shared" si="10"/>
        <v/>
      </c>
    </row>
    <row r="31" spans="1:40" ht="36" hidden="1" customHeight="1" x14ac:dyDescent="0.25">
      <c r="A31" s="70" t="str">
        <f>IF(ISBLANK('2014-15_data'!B77),"",'2014-15_data'!B77)</f>
        <v>District Identified 7</v>
      </c>
      <c r="B31" s="96" t="str">
        <f>IF(ISBLANK('2014-15_data'!C77),"",'2014-15_data'!C77)</f>
        <v/>
      </c>
      <c r="C31" s="38" t="str">
        <f>IF(ISBLANK('2014-15_data'!D77),"",'2014-15_data'!D77)</f>
        <v/>
      </c>
      <c r="D31" s="38" t="str">
        <f>IF(ISBLANK('2014-15_data'!E77),"",'2014-15_data'!E77)</f>
        <v/>
      </c>
      <c r="E31" s="46" t="str">
        <f>IF(ISBLANK('2014-15_data'!F77),"",'2014-15_data'!F77)</f>
        <v/>
      </c>
      <c r="F31" s="46" t="str">
        <f>IF(ISBLANK('2014-15_data'!G77),"",'2014-15_data'!G77)</f>
        <v/>
      </c>
      <c r="G31" s="46" t="str">
        <f>IF(ISBLANK('2014-15_data'!H77),"",'2014-15_data'!H77)</f>
        <v/>
      </c>
      <c r="H31" s="46" t="str">
        <f>IF(ISBLANK('2014-15_data'!I77),"",'2014-15_data'!I77)</f>
        <v/>
      </c>
      <c r="I31" s="46" t="str">
        <f>IF(ISBLANK('2014-15_data'!J77),"",'2014-15_data'!J77)</f>
        <v/>
      </c>
      <c r="J31" s="46" t="str">
        <f>IF(ISBLANK('2014-15_data'!K77),"",'2014-15_data'!K77)</f>
        <v/>
      </c>
      <c r="K31" s="46" t="str">
        <f>IF(ISBLANK('2014-15_data'!L77),"",'2014-15_data'!L77)</f>
        <v/>
      </c>
      <c r="L31" s="46" t="str">
        <f>IF(ISBLANK('2014-15_data'!M77),"",'2014-15_data'!M77)</f>
        <v/>
      </c>
      <c r="M31" s="46" t="str">
        <f>IF(ISBLANK('2014-15_data'!N77),"",'2014-15_data'!N77)</f>
        <v/>
      </c>
      <c r="N31" s="46" t="str">
        <f>IF(ISBLANK('2014-15_data'!O77),"",'2014-15_data'!O77)</f>
        <v/>
      </c>
      <c r="O31" s="46" t="str">
        <f>IF(ISBLANK('2014-15_data'!P77),"",'2014-15_data'!P77)</f>
        <v/>
      </c>
      <c r="P31" s="46" t="str">
        <f>IF(ISBLANK('2014-15_data'!Q77),"",'2014-15_data'!Q77)</f>
        <v/>
      </c>
      <c r="Q31" s="46" t="str">
        <f>IF(ISBLANK('2014-15_data'!R77),"",'2014-15_data'!R77)</f>
        <v/>
      </c>
      <c r="R31" s="46" t="str">
        <f>IF(ISBLANK('2014-15_data'!S77),"",'2014-15_data'!S77)</f>
        <v/>
      </c>
      <c r="S31" s="46" t="str">
        <f>IF(ISBLANK('2014-15_data'!T77),"",'2014-15_data'!T77)</f>
        <v/>
      </c>
      <c r="T31" s="46" t="str">
        <f>IF(ISBLANK('2014-15_data'!U77),"",'2014-15_data'!U77)</f>
        <v/>
      </c>
      <c r="U31" s="46" t="str">
        <f>IF(ISBLANK('2014-15_data'!V77),"",'2014-15_data'!V77)</f>
        <v/>
      </c>
      <c r="V31" s="24"/>
      <c r="W31" s="24"/>
      <c r="X31" s="17" t="str">
        <f t="shared" si="9"/>
        <v/>
      </c>
      <c r="Y31" s="17" t="str">
        <f t="shared" si="9"/>
        <v/>
      </c>
      <c r="Z31" s="17" t="str">
        <f t="shared" si="9"/>
        <v/>
      </c>
      <c r="AA31" s="17" t="str">
        <f t="shared" si="9"/>
        <v/>
      </c>
      <c r="AB31" s="17" t="str">
        <f t="shared" si="9"/>
        <v/>
      </c>
      <c r="AC31" s="17" t="str">
        <f t="shared" si="9"/>
        <v/>
      </c>
      <c r="AD31" s="17" t="str">
        <f t="shared" si="9"/>
        <v/>
      </c>
      <c r="AE31" s="17" t="str">
        <f t="shared" si="9"/>
        <v/>
      </c>
      <c r="AF31" s="17" t="str">
        <f t="shared" si="9"/>
        <v/>
      </c>
      <c r="AG31" s="17" t="str">
        <f t="shared" si="9"/>
        <v/>
      </c>
      <c r="AH31" s="17" t="str">
        <f t="shared" si="9"/>
        <v/>
      </c>
      <c r="AI31" s="17" t="str">
        <f t="shared" si="9"/>
        <v/>
      </c>
      <c r="AJ31" s="17" t="str">
        <f t="shared" si="9"/>
        <v/>
      </c>
      <c r="AK31" s="17" t="str">
        <f t="shared" si="9"/>
        <v/>
      </c>
      <c r="AL31" s="17" t="str">
        <f t="shared" si="9"/>
        <v/>
      </c>
      <c r="AM31" s="17" t="str">
        <f t="shared" si="9"/>
        <v/>
      </c>
      <c r="AN31" s="17" t="str">
        <f t="shared" si="10"/>
        <v/>
      </c>
    </row>
    <row r="32" spans="1:40" ht="36" hidden="1" customHeight="1" x14ac:dyDescent="0.25">
      <c r="A32" s="70" t="str">
        <f>IF(ISBLANK('2014-15_data'!B80),"",'2014-15_data'!B80)</f>
        <v>District Identified 8</v>
      </c>
      <c r="B32" s="96" t="str">
        <f>IF(ISBLANK('2014-15_data'!C80),"",'2014-15_data'!C80)</f>
        <v/>
      </c>
      <c r="C32" s="38" t="str">
        <f>IF(ISBLANK('2014-15_data'!D80),"",'2014-15_data'!D80)</f>
        <v/>
      </c>
      <c r="D32" s="38" t="str">
        <f>IF(ISBLANK('2014-15_data'!E80),"",'2014-15_data'!E80)</f>
        <v/>
      </c>
      <c r="E32" s="46" t="str">
        <f>IF(ISBLANK('2014-15_data'!F80),"",'2014-15_data'!F80)</f>
        <v/>
      </c>
      <c r="F32" s="46" t="str">
        <f>IF(ISBLANK('2014-15_data'!G80),"",'2014-15_data'!G80)</f>
        <v/>
      </c>
      <c r="G32" s="46" t="str">
        <f>IF(ISBLANK('2014-15_data'!H80),"",'2014-15_data'!H80)</f>
        <v/>
      </c>
      <c r="H32" s="46" t="str">
        <f>IF(ISBLANK('2014-15_data'!I80),"",'2014-15_data'!I80)</f>
        <v/>
      </c>
      <c r="I32" s="46" t="str">
        <f>IF(ISBLANK('2014-15_data'!J80),"",'2014-15_data'!J80)</f>
        <v/>
      </c>
      <c r="J32" s="46" t="str">
        <f>IF(ISBLANK('2014-15_data'!K80),"",'2014-15_data'!K80)</f>
        <v/>
      </c>
      <c r="K32" s="46" t="str">
        <f>IF(ISBLANK('2014-15_data'!L80),"",'2014-15_data'!L80)</f>
        <v/>
      </c>
      <c r="L32" s="46" t="str">
        <f>IF(ISBLANK('2014-15_data'!M80),"",'2014-15_data'!M80)</f>
        <v/>
      </c>
      <c r="M32" s="46" t="str">
        <f>IF(ISBLANK('2014-15_data'!N80),"",'2014-15_data'!N80)</f>
        <v/>
      </c>
      <c r="N32" s="46" t="str">
        <f>IF(ISBLANK('2014-15_data'!O80),"",'2014-15_data'!O80)</f>
        <v/>
      </c>
      <c r="O32" s="46" t="str">
        <f>IF(ISBLANK('2014-15_data'!P80),"",'2014-15_data'!P80)</f>
        <v/>
      </c>
      <c r="P32" s="46" t="str">
        <f>IF(ISBLANK('2014-15_data'!Q80),"",'2014-15_data'!Q80)</f>
        <v/>
      </c>
      <c r="Q32" s="46" t="str">
        <f>IF(ISBLANK('2014-15_data'!R80),"",'2014-15_data'!R80)</f>
        <v/>
      </c>
      <c r="R32" s="46" t="str">
        <f>IF(ISBLANK('2014-15_data'!S80),"",'2014-15_data'!S80)</f>
        <v/>
      </c>
      <c r="S32" s="46" t="str">
        <f>IF(ISBLANK('2014-15_data'!T80),"",'2014-15_data'!T80)</f>
        <v/>
      </c>
      <c r="T32" s="46" t="str">
        <f>IF(ISBLANK('2014-15_data'!U80),"",'2014-15_data'!U80)</f>
        <v/>
      </c>
      <c r="U32" s="46" t="str">
        <f>IF(ISBLANK('2014-15_data'!V80),"",'2014-15_data'!V80)</f>
        <v/>
      </c>
      <c r="V32" s="24"/>
      <c r="W32" s="24"/>
      <c r="X32" s="17" t="str">
        <f t="shared" si="9"/>
        <v/>
      </c>
      <c r="Y32" s="17" t="str">
        <f t="shared" si="9"/>
        <v/>
      </c>
      <c r="Z32" s="17" t="str">
        <f t="shared" si="9"/>
        <v/>
      </c>
      <c r="AA32" s="17" t="str">
        <f t="shared" si="9"/>
        <v/>
      </c>
      <c r="AB32" s="17" t="str">
        <f t="shared" si="9"/>
        <v/>
      </c>
      <c r="AC32" s="17" t="str">
        <f t="shared" si="9"/>
        <v/>
      </c>
      <c r="AD32" s="17" t="str">
        <f t="shared" si="9"/>
        <v/>
      </c>
      <c r="AE32" s="17" t="str">
        <f t="shared" si="9"/>
        <v/>
      </c>
      <c r="AF32" s="17" t="str">
        <f t="shared" si="9"/>
        <v/>
      </c>
      <c r="AG32" s="17" t="str">
        <f t="shared" si="9"/>
        <v/>
      </c>
      <c r="AH32" s="17" t="str">
        <f t="shared" si="9"/>
        <v/>
      </c>
      <c r="AI32" s="17" t="str">
        <f t="shared" si="9"/>
        <v/>
      </c>
      <c r="AJ32" s="17" t="str">
        <f t="shared" si="9"/>
        <v/>
      </c>
      <c r="AK32" s="17" t="str">
        <f t="shared" si="9"/>
        <v/>
      </c>
      <c r="AL32" s="17" t="str">
        <f t="shared" si="9"/>
        <v/>
      </c>
      <c r="AM32" s="17" t="str">
        <f t="shared" si="9"/>
        <v/>
      </c>
      <c r="AN32" s="17" t="str">
        <f t="shared" si="10"/>
        <v/>
      </c>
    </row>
    <row r="33" spans="1:40" ht="36" hidden="1" customHeight="1" x14ac:dyDescent="0.25">
      <c r="A33" s="70" t="str">
        <f>IF(ISBLANK('2014-15_data'!B83),"",'2014-15_data'!B83)</f>
        <v>District Identified 9</v>
      </c>
      <c r="B33" s="96" t="str">
        <f>IF(ISBLANK('2014-15_data'!C83),"",'2014-15_data'!C83)</f>
        <v/>
      </c>
      <c r="C33" s="38" t="str">
        <f>IF(ISBLANK('2014-15_data'!D83),"",'2014-15_data'!D83)</f>
        <v/>
      </c>
      <c r="D33" s="38" t="str">
        <f>IF(ISBLANK('2014-15_data'!E83),"",'2014-15_data'!E83)</f>
        <v/>
      </c>
      <c r="E33" s="46" t="str">
        <f>IF(ISBLANK('2014-15_data'!F83),"",'2014-15_data'!F83)</f>
        <v/>
      </c>
      <c r="F33" s="46" t="str">
        <f>IF(ISBLANK('2014-15_data'!G83),"",'2014-15_data'!G83)</f>
        <v/>
      </c>
      <c r="G33" s="46" t="str">
        <f>IF(ISBLANK('2014-15_data'!H83),"",'2014-15_data'!H83)</f>
        <v/>
      </c>
      <c r="H33" s="46" t="str">
        <f>IF(ISBLANK('2014-15_data'!I83),"",'2014-15_data'!I83)</f>
        <v/>
      </c>
      <c r="I33" s="46" t="str">
        <f>IF(ISBLANK('2014-15_data'!J83),"",'2014-15_data'!J83)</f>
        <v/>
      </c>
      <c r="J33" s="46" t="str">
        <f>IF(ISBLANK('2014-15_data'!K83),"",'2014-15_data'!K83)</f>
        <v/>
      </c>
      <c r="K33" s="46" t="str">
        <f>IF(ISBLANK('2014-15_data'!L83),"",'2014-15_data'!L83)</f>
        <v/>
      </c>
      <c r="L33" s="46" t="str">
        <f>IF(ISBLANK('2014-15_data'!M83),"",'2014-15_data'!M83)</f>
        <v/>
      </c>
      <c r="M33" s="46" t="str">
        <f>IF(ISBLANK('2014-15_data'!N83),"",'2014-15_data'!N83)</f>
        <v/>
      </c>
      <c r="N33" s="46" t="str">
        <f>IF(ISBLANK('2014-15_data'!O83),"",'2014-15_data'!O83)</f>
        <v/>
      </c>
      <c r="O33" s="46" t="str">
        <f>IF(ISBLANK('2014-15_data'!P83),"",'2014-15_data'!P83)</f>
        <v/>
      </c>
      <c r="P33" s="46" t="str">
        <f>IF(ISBLANK('2014-15_data'!Q83),"",'2014-15_data'!Q83)</f>
        <v/>
      </c>
      <c r="Q33" s="46" t="str">
        <f>IF(ISBLANK('2014-15_data'!R83),"",'2014-15_data'!R83)</f>
        <v/>
      </c>
      <c r="R33" s="46" t="str">
        <f>IF(ISBLANK('2014-15_data'!S83),"",'2014-15_data'!S83)</f>
        <v/>
      </c>
      <c r="S33" s="46" t="str">
        <f>IF(ISBLANK('2014-15_data'!T83),"",'2014-15_data'!T83)</f>
        <v/>
      </c>
      <c r="T33" s="46" t="str">
        <f>IF(ISBLANK('2014-15_data'!U83),"",'2014-15_data'!U83)</f>
        <v/>
      </c>
      <c r="U33" s="46" t="str">
        <f>IF(ISBLANK('2014-15_data'!V83),"",'2014-15_data'!V83)</f>
        <v/>
      </c>
      <c r="V33" s="24"/>
      <c r="W33" s="24"/>
      <c r="X33" s="17" t="str">
        <f t="shared" si="9"/>
        <v/>
      </c>
      <c r="Y33" s="17" t="str">
        <f t="shared" si="9"/>
        <v/>
      </c>
      <c r="Z33" s="17" t="str">
        <f t="shared" si="9"/>
        <v/>
      </c>
      <c r="AA33" s="17" t="str">
        <f t="shared" si="9"/>
        <v/>
      </c>
      <c r="AB33" s="17" t="str">
        <f t="shared" si="9"/>
        <v/>
      </c>
      <c r="AC33" s="17" t="str">
        <f t="shared" si="9"/>
        <v/>
      </c>
      <c r="AD33" s="17" t="str">
        <f t="shared" si="9"/>
        <v/>
      </c>
      <c r="AE33" s="17" t="str">
        <f t="shared" si="9"/>
        <v/>
      </c>
      <c r="AF33" s="17" t="str">
        <f t="shared" si="9"/>
        <v/>
      </c>
      <c r="AG33" s="17" t="str">
        <f t="shared" si="9"/>
        <v/>
      </c>
      <c r="AH33" s="17" t="str">
        <f t="shared" si="9"/>
        <v/>
      </c>
      <c r="AI33" s="17" t="str">
        <f t="shared" si="9"/>
        <v/>
      </c>
      <c r="AJ33" s="17" t="str">
        <f t="shared" si="9"/>
        <v/>
      </c>
      <c r="AK33" s="17" t="str">
        <f t="shared" si="9"/>
        <v/>
      </c>
      <c r="AL33" s="17" t="str">
        <f t="shared" si="9"/>
        <v/>
      </c>
      <c r="AM33" s="17" t="str">
        <f t="shared" si="9"/>
        <v/>
      </c>
      <c r="AN33" s="17" t="str">
        <f t="shared" si="10"/>
        <v/>
      </c>
    </row>
    <row r="34" spans="1:40" ht="18" customHeight="1" x14ac:dyDescent="0.25">
      <c r="A34" s="5" t="s">
        <v>38</v>
      </c>
      <c r="B34" s="97"/>
      <c r="C34" s="77"/>
      <c r="D34" s="22"/>
      <c r="E34" s="32"/>
      <c r="F34" s="32"/>
      <c r="G34" s="32"/>
      <c r="H34" s="32"/>
      <c r="I34" s="32"/>
      <c r="J34" s="32"/>
      <c r="K34" s="32"/>
      <c r="L34" s="32"/>
      <c r="M34" s="32"/>
      <c r="N34" s="32"/>
      <c r="O34" s="32"/>
      <c r="P34" s="32"/>
      <c r="Q34" s="32"/>
      <c r="R34" s="32"/>
      <c r="S34" s="32"/>
      <c r="T34" s="32"/>
      <c r="U34" s="32"/>
      <c r="V34" s="23"/>
      <c r="W34" s="23"/>
      <c r="X34" s="23"/>
      <c r="Y34" s="23"/>
      <c r="Z34" s="23"/>
      <c r="AA34" s="23"/>
      <c r="AB34" s="23"/>
      <c r="AC34" s="23"/>
      <c r="AD34" s="23"/>
      <c r="AE34" s="23"/>
      <c r="AF34" s="23"/>
      <c r="AG34" s="23"/>
      <c r="AH34" s="23"/>
      <c r="AI34" s="23"/>
      <c r="AJ34" s="23"/>
      <c r="AK34" s="23"/>
      <c r="AL34" s="23"/>
      <c r="AM34" s="23"/>
      <c r="AN34" s="23"/>
    </row>
    <row r="35" spans="1:40" ht="33.75" customHeight="1" x14ac:dyDescent="0.25">
      <c r="A35" s="67" t="s">
        <v>43</v>
      </c>
      <c r="B35" s="98"/>
      <c r="C35" s="56"/>
      <c r="D35" s="59"/>
      <c r="E35" s="55">
        <f t="shared" ref="E35:U35" si="11">IF(COUNTA(X36:X52)-COUNTBLANK(X36:X52)&gt;0,(COUNTIF(X36:X52,"&gt;=0")/(COUNTA(X36:X52)-COUNTBLANK(X36:X52))),"")</f>
        <v>0.25</v>
      </c>
      <c r="F35" s="55">
        <f t="shared" si="11"/>
        <v>0.25</v>
      </c>
      <c r="G35" s="55">
        <f t="shared" si="11"/>
        <v>0.5</v>
      </c>
      <c r="H35" s="55">
        <f t="shared" si="11"/>
        <v>1</v>
      </c>
      <c r="I35" s="55">
        <f t="shared" si="11"/>
        <v>0.75</v>
      </c>
      <c r="J35" s="55">
        <f t="shared" si="11"/>
        <v>0</v>
      </c>
      <c r="K35" s="55">
        <f t="shared" si="11"/>
        <v>0.5</v>
      </c>
      <c r="L35" s="55">
        <f t="shared" si="11"/>
        <v>0.5</v>
      </c>
      <c r="M35" s="55">
        <f t="shared" si="11"/>
        <v>0.5</v>
      </c>
      <c r="N35" s="55">
        <f t="shared" si="11"/>
        <v>0</v>
      </c>
      <c r="O35" s="55">
        <f t="shared" si="11"/>
        <v>0.4</v>
      </c>
      <c r="P35" s="55">
        <f t="shared" si="11"/>
        <v>0</v>
      </c>
      <c r="Q35" s="55">
        <f t="shared" si="11"/>
        <v>0</v>
      </c>
      <c r="R35" s="55">
        <f t="shared" si="11"/>
        <v>0.33333333333333331</v>
      </c>
      <c r="S35" s="55" t="str">
        <f t="shared" si="11"/>
        <v/>
      </c>
      <c r="T35" s="55" t="str">
        <f t="shared" si="11"/>
        <v/>
      </c>
      <c r="U35" s="55" t="str">
        <f t="shared" si="11"/>
        <v/>
      </c>
      <c r="V35" s="25"/>
      <c r="W35" s="25"/>
      <c r="X35" s="29"/>
      <c r="Y35" s="29"/>
      <c r="Z35" s="29"/>
      <c r="AA35" s="29"/>
      <c r="AB35" s="29"/>
      <c r="AC35" s="29"/>
      <c r="AD35" s="29"/>
      <c r="AE35" s="29"/>
      <c r="AF35" s="29"/>
      <c r="AG35" s="29"/>
      <c r="AH35" s="29"/>
      <c r="AI35" s="29"/>
      <c r="AJ35" s="29"/>
      <c r="AK35" s="29"/>
      <c r="AL35" s="29"/>
      <c r="AM35" s="29"/>
      <c r="AN35" s="29"/>
    </row>
    <row r="36" spans="1:40" ht="39.75" customHeight="1" x14ac:dyDescent="0.25">
      <c r="A36" s="68" t="str">
        <f>IF(ISBLANK('2014-15_data'!B86),"",'2014-15_data'!B86)</f>
        <v>STAR/CAASPP ELA
Proficient or Advanced*</v>
      </c>
      <c r="B36" s="99" t="str">
        <f>IF(ISBLANK('2014-15_data'!C86),"",'2014-15_data'!C86)</f>
        <v/>
      </c>
      <c r="C36" s="38" t="str">
        <f>IF(ISBLANK('2014-15_data'!D86),"",'2014-15_data'!D86)</f>
        <v/>
      </c>
      <c r="D36" s="38" t="str">
        <f>IF(ISBLANK('2014-15_data'!E86),"",'2014-15_data'!E86)</f>
        <v/>
      </c>
      <c r="E36" s="46" t="str">
        <f>IF(ISBLANK('2014-15_data'!F86),"",'2014-15_data'!F86)</f>
        <v/>
      </c>
      <c r="F36" s="46" t="str">
        <f>IF(ISBLANK('2014-15_data'!G86),"",'2014-15_data'!G86)</f>
        <v/>
      </c>
      <c r="G36" s="46" t="str">
        <f>IF(ISBLANK('2014-15_data'!H86),"",'2014-15_data'!H86)</f>
        <v/>
      </c>
      <c r="H36" s="46" t="str">
        <f>IF(ISBLANK('2014-15_data'!I86),"",'2014-15_data'!I86)</f>
        <v/>
      </c>
      <c r="I36" s="46" t="str">
        <f>IF(ISBLANK('2014-15_data'!J86),"",'2014-15_data'!J86)</f>
        <v/>
      </c>
      <c r="J36" s="46" t="str">
        <f>IF(ISBLANK('2014-15_data'!K86),"",'2014-15_data'!K86)</f>
        <v/>
      </c>
      <c r="K36" s="46" t="str">
        <f>IF(ISBLANK('2014-15_data'!L86),"",'2014-15_data'!L86)</f>
        <v/>
      </c>
      <c r="L36" s="46" t="str">
        <f>IF(ISBLANK('2014-15_data'!M86),"",'2014-15_data'!M86)</f>
        <v/>
      </c>
      <c r="M36" s="46" t="str">
        <f>IF(ISBLANK('2014-15_data'!N86),"",'2014-15_data'!N86)</f>
        <v/>
      </c>
      <c r="N36" s="46" t="str">
        <f>IF(ISBLANK('2014-15_data'!O86),"",'2014-15_data'!O86)</f>
        <v/>
      </c>
      <c r="O36" s="46" t="str">
        <f>IF(ISBLANK('2014-15_data'!P86),"",'2014-15_data'!P86)</f>
        <v/>
      </c>
      <c r="P36" s="46" t="str">
        <f>IF(ISBLANK('2014-15_data'!Q86),"",'2014-15_data'!Q86)</f>
        <v/>
      </c>
      <c r="Q36" s="46" t="str">
        <f>IF(ISBLANK('2014-15_data'!R86),"",'2014-15_data'!R86)</f>
        <v/>
      </c>
      <c r="R36" s="46" t="str">
        <f>IF(ISBLANK('2014-15_data'!S86),"",'2014-15_data'!S86)</f>
        <v/>
      </c>
      <c r="S36" s="46" t="str">
        <f>IF(ISBLANK('2014-15_data'!T86),"",'2014-15_data'!T86)</f>
        <v/>
      </c>
      <c r="T36" s="46" t="str">
        <f>IF(ISBLANK('2014-15_data'!U86),"",'2014-15_data'!U86)</f>
        <v/>
      </c>
      <c r="U36" s="46" t="str">
        <f>IF(ISBLANK('2014-15_data'!V86),"",'2014-15_data'!V86)</f>
        <v/>
      </c>
      <c r="V36" s="24"/>
      <c r="W36" s="24"/>
      <c r="X36" s="17" t="str">
        <f t="shared" ref="X36:AN50" si="12">IF(E36&lt;&gt;"",E36-$D36,"")</f>
        <v/>
      </c>
      <c r="Y36" s="17" t="str">
        <f t="shared" si="12"/>
        <v/>
      </c>
      <c r="Z36" s="17" t="str">
        <f t="shared" si="12"/>
        <v/>
      </c>
      <c r="AA36" s="17" t="str">
        <f t="shared" si="12"/>
        <v/>
      </c>
      <c r="AB36" s="17" t="str">
        <f t="shared" si="12"/>
        <v/>
      </c>
      <c r="AC36" s="17" t="str">
        <f t="shared" si="12"/>
        <v/>
      </c>
      <c r="AD36" s="17" t="str">
        <f t="shared" si="12"/>
        <v/>
      </c>
      <c r="AE36" s="17" t="str">
        <f t="shared" si="12"/>
        <v/>
      </c>
      <c r="AF36" s="17" t="str">
        <f t="shared" si="12"/>
        <v/>
      </c>
      <c r="AG36" s="17" t="str">
        <f t="shared" si="12"/>
        <v/>
      </c>
      <c r="AH36" s="17" t="str">
        <f t="shared" si="12"/>
        <v/>
      </c>
      <c r="AI36" s="17" t="str">
        <f t="shared" si="12"/>
        <v/>
      </c>
      <c r="AJ36" s="17" t="str">
        <f t="shared" si="12"/>
        <v/>
      </c>
      <c r="AK36" s="17" t="str">
        <f t="shared" si="12"/>
        <v/>
      </c>
      <c r="AL36" s="17" t="str">
        <f t="shared" si="12"/>
        <v/>
      </c>
      <c r="AM36" s="17" t="str">
        <f t="shared" si="12"/>
        <v/>
      </c>
      <c r="AN36" s="17" t="str">
        <f t="shared" si="12"/>
        <v/>
      </c>
    </row>
    <row r="37" spans="1:40" ht="39.75" customHeight="1" x14ac:dyDescent="0.25">
      <c r="A37" s="68" t="str">
        <f>IF(ISBLANK('2014-15_data'!B89),"",'2014-15_data'!B89)</f>
        <v>STAR/CAASPP Math
Proficient or Advanced*</v>
      </c>
      <c r="B37" s="100" t="str">
        <f>IF(ISBLANK('2014-15_data'!C89),"",'2014-15_data'!C89)</f>
        <v/>
      </c>
      <c r="C37" s="41" t="str">
        <f>IF(ISBLANK('2014-15_data'!D89),"",'2014-15_data'!D89)</f>
        <v/>
      </c>
      <c r="D37" s="41" t="str">
        <f>IF(ISBLANK('2014-15_data'!E89),"",'2014-15_data'!E89)</f>
        <v/>
      </c>
      <c r="E37" s="44" t="str">
        <f>IF(ISBLANK('2014-15_data'!F89),"",'2014-15_data'!F89)</f>
        <v/>
      </c>
      <c r="F37" s="44" t="str">
        <f>IF(ISBLANK('2014-15_data'!G89),"",'2014-15_data'!G89)</f>
        <v/>
      </c>
      <c r="G37" s="44" t="str">
        <f>IF(ISBLANK('2014-15_data'!H89),"",'2014-15_data'!H89)</f>
        <v/>
      </c>
      <c r="H37" s="44" t="str">
        <f>IF(ISBLANK('2014-15_data'!I89),"",'2014-15_data'!I89)</f>
        <v/>
      </c>
      <c r="I37" s="44" t="str">
        <f>IF(ISBLANK('2014-15_data'!J89),"",'2014-15_data'!J89)</f>
        <v/>
      </c>
      <c r="J37" s="44" t="str">
        <f>IF(ISBLANK('2014-15_data'!K89),"",'2014-15_data'!K89)</f>
        <v/>
      </c>
      <c r="K37" s="44" t="str">
        <f>IF(ISBLANK('2014-15_data'!L89),"",'2014-15_data'!L89)</f>
        <v/>
      </c>
      <c r="L37" s="44" t="str">
        <f>IF(ISBLANK('2014-15_data'!M89),"",'2014-15_data'!M89)</f>
        <v/>
      </c>
      <c r="M37" s="44" t="str">
        <f>IF(ISBLANK('2014-15_data'!N89),"",'2014-15_data'!N89)</f>
        <v/>
      </c>
      <c r="N37" s="44" t="str">
        <f>IF(ISBLANK('2014-15_data'!O89),"",'2014-15_data'!O89)</f>
        <v/>
      </c>
      <c r="O37" s="44" t="str">
        <f>IF(ISBLANK('2014-15_data'!P89),"",'2014-15_data'!P89)</f>
        <v/>
      </c>
      <c r="P37" s="44" t="str">
        <f>IF(ISBLANK('2014-15_data'!Q89),"",'2014-15_data'!Q89)</f>
        <v/>
      </c>
      <c r="Q37" s="44" t="str">
        <f>IF(ISBLANK('2014-15_data'!R89),"",'2014-15_data'!R89)</f>
        <v/>
      </c>
      <c r="R37" s="44" t="str">
        <f>IF(ISBLANK('2014-15_data'!S89),"",'2014-15_data'!S89)</f>
        <v/>
      </c>
      <c r="S37" s="44" t="str">
        <f>IF(ISBLANK('2014-15_data'!T89),"",'2014-15_data'!T89)</f>
        <v/>
      </c>
      <c r="T37" s="44" t="str">
        <f>IF(ISBLANK('2014-15_data'!U89),"",'2014-15_data'!U89)</f>
        <v/>
      </c>
      <c r="U37" s="44" t="str">
        <f>IF(ISBLANK('2014-15_data'!V89),"",'2014-15_data'!V89)</f>
        <v/>
      </c>
      <c r="V37" s="14"/>
      <c r="W37" s="14"/>
      <c r="X37" s="17" t="str">
        <f t="shared" si="12"/>
        <v/>
      </c>
      <c r="Y37" s="17" t="str">
        <f t="shared" si="12"/>
        <v/>
      </c>
      <c r="Z37" s="17" t="str">
        <f t="shared" si="12"/>
        <v/>
      </c>
      <c r="AA37" s="17" t="str">
        <f t="shared" si="12"/>
        <v/>
      </c>
      <c r="AB37" s="17" t="str">
        <f t="shared" si="12"/>
        <v/>
      </c>
      <c r="AC37" s="17" t="str">
        <f t="shared" si="12"/>
        <v/>
      </c>
      <c r="AD37" s="17" t="str">
        <f t="shared" si="12"/>
        <v/>
      </c>
      <c r="AE37" s="17" t="str">
        <f t="shared" si="12"/>
        <v/>
      </c>
      <c r="AF37" s="17" t="str">
        <f t="shared" si="12"/>
        <v/>
      </c>
      <c r="AG37" s="17" t="str">
        <f t="shared" si="12"/>
        <v/>
      </c>
      <c r="AH37" s="17" t="str">
        <f t="shared" si="12"/>
        <v/>
      </c>
      <c r="AI37" s="17" t="str">
        <f t="shared" si="12"/>
        <v/>
      </c>
      <c r="AJ37" s="17" t="str">
        <f t="shared" si="12"/>
        <v/>
      </c>
      <c r="AK37" s="17" t="str">
        <f t="shared" si="12"/>
        <v/>
      </c>
      <c r="AL37" s="17" t="str">
        <f t="shared" si="12"/>
        <v/>
      </c>
      <c r="AM37" s="17" t="str">
        <f t="shared" si="12"/>
        <v/>
      </c>
      <c r="AN37" s="17" t="str">
        <f t="shared" si="12"/>
        <v/>
      </c>
    </row>
    <row r="38" spans="1:40" ht="39.75" customHeight="1" x14ac:dyDescent="0.25">
      <c r="A38" s="68" t="str">
        <f>IF(ISBLANK('2014-15_data'!B92),"",'2014-15_data'!B92)</f>
        <v>STAR/CAASPP Science
Proficient or Advanced*</v>
      </c>
      <c r="B38" s="100" t="str">
        <f>IF(ISBLANK('2014-15_data'!C92),"",'2014-15_data'!C92)</f>
        <v/>
      </c>
      <c r="C38" s="41" t="str">
        <f>IF(ISBLANK('2014-15_data'!D92),"",'2014-15_data'!D92)</f>
        <v/>
      </c>
      <c r="D38" s="41" t="str">
        <f>IF(ISBLANK('2014-15_data'!E92),"",'2014-15_data'!E92)</f>
        <v/>
      </c>
      <c r="E38" s="44" t="str">
        <f>IF(ISBLANK('2014-15_data'!F92),"",'2014-15_data'!F92)</f>
        <v/>
      </c>
      <c r="F38" s="44" t="str">
        <f>IF(ISBLANK('2014-15_data'!G92),"",'2014-15_data'!G92)</f>
        <v/>
      </c>
      <c r="G38" s="44" t="str">
        <f>IF(ISBLANK('2014-15_data'!H92),"",'2014-15_data'!H92)</f>
        <v/>
      </c>
      <c r="H38" s="44" t="str">
        <f>IF(ISBLANK('2014-15_data'!I92),"",'2014-15_data'!I92)</f>
        <v/>
      </c>
      <c r="I38" s="44" t="str">
        <f>IF(ISBLANK('2014-15_data'!J92),"",'2014-15_data'!J92)</f>
        <v/>
      </c>
      <c r="J38" s="44" t="str">
        <f>IF(ISBLANK('2014-15_data'!K92),"",'2014-15_data'!K92)</f>
        <v/>
      </c>
      <c r="K38" s="44" t="str">
        <f>IF(ISBLANK('2014-15_data'!L92),"",'2014-15_data'!L92)</f>
        <v/>
      </c>
      <c r="L38" s="44" t="str">
        <f>IF(ISBLANK('2014-15_data'!M92),"",'2014-15_data'!M92)</f>
        <v/>
      </c>
      <c r="M38" s="44" t="str">
        <f>IF(ISBLANK('2014-15_data'!N92),"",'2014-15_data'!N92)</f>
        <v/>
      </c>
      <c r="N38" s="44" t="str">
        <f>IF(ISBLANK('2014-15_data'!O92),"",'2014-15_data'!O92)</f>
        <v/>
      </c>
      <c r="O38" s="44" t="str">
        <f>IF(ISBLANK('2014-15_data'!P92),"",'2014-15_data'!P92)</f>
        <v/>
      </c>
      <c r="P38" s="44" t="str">
        <f>IF(ISBLANK('2014-15_data'!Q92),"",'2014-15_data'!Q92)</f>
        <v/>
      </c>
      <c r="Q38" s="44" t="str">
        <f>IF(ISBLANK('2014-15_data'!R92),"",'2014-15_data'!R92)</f>
        <v/>
      </c>
      <c r="R38" s="44" t="str">
        <f>IF(ISBLANK('2014-15_data'!S92),"",'2014-15_data'!S92)</f>
        <v/>
      </c>
      <c r="S38" s="44" t="str">
        <f>IF(ISBLANK('2014-15_data'!T92),"",'2014-15_data'!T92)</f>
        <v/>
      </c>
      <c r="T38" s="44" t="str">
        <f>IF(ISBLANK('2014-15_data'!U92),"",'2014-15_data'!U92)</f>
        <v/>
      </c>
      <c r="U38" s="44" t="str">
        <f>IF(ISBLANK('2014-15_data'!V92),"",'2014-15_data'!V92)</f>
        <v/>
      </c>
      <c r="V38" s="14"/>
      <c r="W38" s="14"/>
      <c r="X38" s="17" t="str">
        <f t="shared" si="12"/>
        <v/>
      </c>
      <c r="Y38" s="17" t="str">
        <f t="shared" si="12"/>
        <v/>
      </c>
      <c r="Z38" s="17" t="str">
        <f t="shared" si="12"/>
        <v/>
      </c>
      <c r="AA38" s="17" t="str">
        <f t="shared" si="12"/>
        <v/>
      </c>
      <c r="AB38" s="17" t="str">
        <f t="shared" si="12"/>
        <v/>
      </c>
      <c r="AC38" s="17" t="str">
        <f t="shared" si="12"/>
        <v/>
      </c>
      <c r="AD38" s="17" t="str">
        <f t="shared" si="12"/>
        <v/>
      </c>
      <c r="AE38" s="17" t="str">
        <f t="shared" si="12"/>
        <v/>
      </c>
      <c r="AF38" s="17" t="str">
        <f t="shared" si="12"/>
        <v/>
      </c>
      <c r="AG38" s="17" t="str">
        <f t="shared" si="12"/>
        <v/>
      </c>
      <c r="AH38" s="17" t="str">
        <f t="shared" si="12"/>
        <v/>
      </c>
      <c r="AI38" s="17" t="str">
        <f t="shared" si="12"/>
        <v/>
      </c>
      <c r="AJ38" s="17" t="str">
        <f t="shared" si="12"/>
        <v/>
      </c>
      <c r="AK38" s="17" t="str">
        <f t="shared" si="12"/>
        <v/>
      </c>
      <c r="AL38" s="17" t="str">
        <f t="shared" si="12"/>
        <v/>
      </c>
      <c r="AM38" s="17" t="str">
        <f t="shared" si="12"/>
        <v/>
      </c>
      <c r="AN38" s="17" t="str">
        <f t="shared" si="12"/>
        <v/>
      </c>
    </row>
    <row r="39" spans="1:40" ht="39.75" customHeight="1" x14ac:dyDescent="0.25">
      <c r="A39" s="68" t="str">
        <f>IF(ISBLANK('2014-15_data'!B95),"",'2014-15_data'!B95)</f>
        <v>STAR/CAASPP History/
Social Science
Proficient or Advanced*</v>
      </c>
      <c r="B39" s="100" t="str">
        <f>IF(ISBLANK('2014-15_data'!C95),"",'2014-15_data'!C95)</f>
        <v/>
      </c>
      <c r="C39" s="41" t="str">
        <f>IF(ISBLANK('2014-15_data'!D95),"",'2014-15_data'!D95)</f>
        <v/>
      </c>
      <c r="D39" s="41" t="str">
        <f>IF(ISBLANK('2014-15_data'!E95),"",'2014-15_data'!E95)</f>
        <v/>
      </c>
      <c r="E39" s="44" t="str">
        <f>IF(ISBLANK('2014-15_data'!F95),"",'2014-15_data'!F95)</f>
        <v/>
      </c>
      <c r="F39" s="44" t="str">
        <f>IF(ISBLANK('2014-15_data'!G95),"",'2014-15_data'!G95)</f>
        <v/>
      </c>
      <c r="G39" s="44" t="str">
        <f>IF(ISBLANK('2014-15_data'!H95),"",'2014-15_data'!H95)</f>
        <v/>
      </c>
      <c r="H39" s="44" t="str">
        <f>IF(ISBLANK('2014-15_data'!I95),"",'2014-15_data'!I95)</f>
        <v/>
      </c>
      <c r="I39" s="44" t="str">
        <f>IF(ISBLANK('2014-15_data'!J95),"",'2014-15_data'!J95)</f>
        <v/>
      </c>
      <c r="J39" s="44" t="str">
        <f>IF(ISBLANK('2014-15_data'!K95),"",'2014-15_data'!K95)</f>
        <v/>
      </c>
      <c r="K39" s="44" t="str">
        <f>IF(ISBLANK('2014-15_data'!L95),"",'2014-15_data'!L95)</f>
        <v/>
      </c>
      <c r="L39" s="44" t="str">
        <f>IF(ISBLANK('2014-15_data'!M95),"",'2014-15_data'!M95)</f>
        <v/>
      </c>
      <c r="M39" s="44" t="str">
        <f>IF(ISBLANK('2014-15_data'!N95),"",'2014-15_data'!N95)</f>
        <v/>
      </c>
      <c r="N39" s="44" t="str">
        <f>IF(ISBLANK('2014-15_data'!O95),"",'2014-15_data'!O95)</f>
        <v/>
      </c>
      <c r="O39" s="44" t="str">
        <f>IF(ISBLANK('2014-15_data'!P95),"",'2014-15_data'!P95)</f>
        <v/>
      </c>
      <c r="P39" s="44" t="str">
        <f>IF(ISBLANK('2014-15_data'!Q95),"",'2014-15_data'!Q95)</f>
        <v/>
      </c>
      <c r="Q39" s="44" t="str">
        <f>IF(ISBLANK('2014-15_data'!R95),"",'2014-15_data'!R95)</f>
        <v/>
      </c>
      <c r="R39" s="44" t="str">
        <f>IF(ISBLANK('2014-15_data'!S95),"",'2014-15_data'!S95)</f>
        <v/>
      </c>
      <c r="S39" s="44" t="str">
        <f>IF(ISBLANK('2014-15_data'!T95),"",'2014-15_data'!T95)</f>
        <v/>
      </c>
      <c r="T39" s="44" t="str">
        <f>IF(ISBLANK('2014-15_data'!U95),"",'2014-15_data'!U95)</f>
        <v/>
      </c>
      <c r="U39" s="44" t="str">
        <f>IF(ISBLANK('2014-15_data'!V95),"",'2014-15_data'!V95)</f>
        <v/>
      </c>
      <c r="V39" s="14"/>
      <c r="W39" s="14"/>
      <c r="X39" s="17" t="str">
        <f t="shared" si="12"/>
        <v/>
      </c>
      <c r="Y39" s="17" t="str">
        <f t="shared" si="12"/>
        <v/>
      </c>
      <c r="Z39" s="17" t="str">
        <f t="shared" si="12"/>
        <v/>
      </c>
      <c r="AA39" s="17" t="str">
        <f t="shared" si="12"/>
        <v/>
      </c>
      <c r="AB39" s="17" t="str">
        <f t="shared" si="12"/>
        <v/>
      </c>
      <c r="AC39" s="17" t="str">
        <f t="shared" si="12"/>
        <v/>
      </c>
      <c r="AD39" s="17" t="str">
        <f t="shared" si="12"/>
        <v/>
      </c>
      <c r="AE39" s="17" t="str">
        <f t="shared" si="12"/>
        <v/>
      </c>
      <c r="AF39" s="17" t="str">
        <f t="shared" si="12"/>
        <v/>
      </c>
      <c r="AG39" s="17" t="str">
        <f t="shared" si="12"/>
        <v/>
      </c>
      <c r="AH39" s="17" t="str">
        <f t="shared" si="12"/>
        <v/>
      </c>
      <c r="AI39" s="17" t="str">
        <f t="shared" si="12"/>
        <v/>
      </c>
      <c r="AJ39" s="17" t="str">
        <f t="shared" si="12"/>
        <v/>
      </c>
      <c r="AK39" s="17" t="str">
        <f t="shared" si="12"/>
        <v/>
      </c>
      <c r="AL39" s="17" t="str">
        <f t="shared" si="12"/>
        <v/>
      </c>
      <c r="AM39" s="17" t="str">
        <f t="shared" si="12"/>
        <v/>
      </c>
      <c r="AN39" s="17" t="str">
        <f t="shared" si="12"/>
        <v/>
      </c>
    </row>
    <row r="40" spans="1:40" ht="39.75" customHeight="1" x14ac:dyDescent="0.25">
      <c r="A40" s="68" t="str">
        <f>IF(ISBLANK('2014-15_data'!B98),"",'2014-15_data'!B98)</f>
        <v>API Score*</v>
      </c>
      <c r="B40" s="101" t="str">
        <f>IF(ISBLANK('2014-15_data'!C98),"",'2014-15_data'!C98)</f>
        <v/>
      </c>
      <c r="C40" s="36" t="str">
        <f>IF(ISBLANK('2014-15_data'!D98),"",'2014-15_data'!D98)</f>
        <v/>
      </c>
      <c r="D40" s="36" t="str">
        <f>IF(ISBLANK('2014-15_data'!E98),"",'2014-15_data'!E98)</f>
        <v/>
      </c>
      <c r="E40" s="37" t="str">
        <f>IF(ISBLANK('2014-15_data'!F98),"",'2014-15_data'!F98)</f>
        <v/>
      </c>
      <c r="F40" s="37" t="str">
        <f>IF(ISBLANK('2014-15_data'!G98),"",'2014-15_data'!G98)</f>
        <v/>
      </c>
      <c r="G40" s="37" t="str">
        <f>IF(ISBLANK('2014-15_data'!H98),"",'2014-15_data'!H98)</f>
        <v/>
      </c>
      <c r="H40" s="37" t="str">
        <f>IF(ISBLANK('2014-15_data'!I98),"",'2014-15_data'!I98)</f>
        <v/>
      </c>
      <c r="I40" s="37" t="str">
        <f>IF(ISBLANK('2014-15_data'!J98),"",'2014-15_data'!J98)</f>
        <v/>
      </c>
      <c r="J40" s="37" t="str">
        <f>IF(ISBLANK('2014-15_data'!K98),"",'2014-15_data'!K98)</f>
        <v/>
      </c>
      <c r="K40" s="37" t="str">
        <f>IF(ISBLANK('2014-15_data'!L98),"",'2014-15_data'!L98)</f>
        <v/>
      </c>
      <c r="L40" s="37" t="str">
        <f>IF(ISBLANK('2014-15_data'!M98),"",'2014-15_data'!M98)</f>
        <v/>
      </c>
      <c r="M40" s="37" t="str">
        <f>IF(ISBLANK('2014-15_data'!N98),"",'2014-15_data'!N98)</f>
        <v/>
      </c>
      <c r="N40" s="37" t="str">
        <f>IF(ISBLANK('2014-15_data'!O98),"",'2014-15_data'!O98)</f>
        <v/>
      </c>
      <c r="O40" s="37" t="str">
        <f>IF(ISBLANK('2014-15_data'!P98),"",'2014-15_data'!P98)</f>
        <v/>
      </c>
      <c r="P40" s="37" t="str">
        <f>IF(ISBLANK('2014-15_data'!Q98),"",'2014-15_data'!Q98)</f>
        <v/>
      </c>
      <c r="Q40" s="37" t="str">
        <f>IF(ISBLANK('2014-15_data'!R98),"",'2014-15_data'!R98)</f>
        <v/>
      </c>
      <c r="R40" s="37" t="str">
        <f>IF(ISBLANK('2014-15_data'!S98),"",'2014-15_data'!S98)</f>
        <v/>
      </c>
      <c r="S40" s="37" t="str">
        <f>IF(ISBLANK('2014-15_data'!T98),"",'2014-15_data'!T98)</f>
        <v/>
      </c>
      <c r="T40" s="37" t="str">
        <f>IF(ISBLANK('2014-15_data'!U98),"",'2014-15_data'!U98)</f>
        <v/>
      </c>
      <c r="U40" s="37" t="str">
        <f>IF(ISBLANK('2014-15_data'!V98),"",'2014-15_data'!V98)</f>
        <v/>
      </c>
      <c r="V40" s="15"/>
      <c r="W40" s="15"/>
      <c r="X40" s="17" t="str">
        <f t="shared" si="12"/>
        <v/>
      </c>
      <c r="Y40" s="17" t="str">
        <f t="shared" si="12"/>
        <v/>
      </c>
      <c r="Z40" s="17" t="str">
        <f t="shared" si="12"/>
        <v/>
      </c>
      <c r="AA40" s="17" t="str">
        <f t="shared" si="12"/>
        <v/>
      </c>
      <c r="AB40" s="17" t="str">
        <f t="shared" si="12"/>
        <v/>
      </c>
      <c r="AC40" s="17" t="str">
        <f t="shared" si="12"/>
        <v/>
      </c>
      <c r="AD40" s="17" t="str">
        <f t="shared" si="12"/>
        <v/>
      </c>
      <c r="AE40" s="17" t="str">
        <f t="shared" si="12"/>
        <v/>
      </c>
      <c r="AF40" s="17" t="str">
        <f t="shared" si="12"/>
        <v/>
      </c>
      <c r="AG40" s="17" t="str">
        <f t="shared" si="12"/>
        <v/>
      </c>
      <c r="AH40" s="17" t="str">
        <f t="shared" si="12"/>
        <v/>
      </c>
      <c r="AI40" s="17" t="str">
        <f t="shared" si="12"/>
        <v/>
      </c>
      <c r="AJ40" s="17" t="str">
        <f t="shared" si="12"/>
        <v/>
      </c>
      <c r="AK40" s="17" t="str">
        <f t="shared" si="12"/>
        <v/>
      </c>
      <c r="AL40" s="17" t="str">
        <f t="shared" si="12"/>
        <v/>
      </c>
      <c r="AM40" s="17" t="str">
        <f t="shared" si="12"/>
        <v/>
      </c>
      <c r="AN40" s="17" t="str">
        <f t="shared" si="12"/>
        <v/>
      </c>
    </row>
    <row r="41" spans="1:40" ht="39.75" customHeight="1" x14ac:dyDescent="0.25">
      <c r="A41" s="68" t="str">
        <f>IF(ISBLANK('2014-15_data'!B101),"",'2014-15_data'!B101)</f>
        <v>API Growth*</v>
      </c>
      <c r="B41" s="100" t="str">
        <f>IF(ISBLANK('2014-15_data'!C101),"",'2014-15_data'!C101)</f>
        <v/>
      </c>
      <c r="C41" s="71" t="str">
        <f>IF(ISBLANK('2014-15_data'!D101),"",'2014-15_data'!D101)</f>
        <v/>
      </c>
      <c r="D41" s="71" t="str">
        <f>IF(ISBLANK('2014-15_data'!E101),"",'2014-15_data'!E101)</f>
        <v/>
      </c>
      <c r="E41" s="72" t="str">
        <f>IF(ISBLANK('2014-15_data'!F101),"",'2014-15_data'!F101)</f>
        <v/>
      </c>
      <c r="F41" s="72" t="str">
        <f>IF(ISBLANK('2014-15_data'!G101),"",'2014-15_data'!G101)</f>
        <v/>
      </c>
      <c r="G41" s="72" t="str">
        <f>IF(ISBLANK('2014-15_data'!H101),"",'2014-15_data'!H101)</f>
        <v/>
      </c>
      <c r="H41" s="72" t="str">
        <f>IF(ISBLANK('2014-15_data'!I101),"",'2014-15_data'!I101)</f>
        <v/>
      </c>
      <c r="I41" s="72" t="str">
        <f>IF(ISBLANK('2014-15_data'!J101),"",'2014-15_data'!J101)</f>
        <v/>
      </c>
      <c r="J41" s="72" t="str">
        <f>IF(ISBLANK('2014-15_data'!K101),"",'2014-15_data'!K101)</f>
        <v/>
      </c>
      <c r="K41" s="72" t="str">
        <f>IF(ISBLANK('2014-15_data'!L101),"",'2014-15_data'!L101)</f>
        <v/>
      </c>
      <c r="L41" s="72" t="str">
        <f>IF(ISBLANK('2014-15_data'!M101),"",'2014-15_data'!M101)</f>
        <v/>
      </c>
      <c r="M41" s="72" t="str">
        <f>IF(ISBLANK('2014-15_data'!N101),"",'2014-15_data'!N101)</f>
        <v/>
      </c>
      <c r="N41" s="72" t="str">
        <f>IF(ISBLANK('2014-15_data'!O101),"",'2014-15_data'!O101)</f>
        <v/>
      </c>
      <c r="O41" s="72" t="str">
        <f>IF(ISBLANK('2014-15_data'!P101),"",'2014-15_data'!P101)</f>
        <v/>
      </c>
      <c r="P41" s="72" t="str">
        <f>IF(ISBLANK('2014-15_data'!Q101),"",'2014-15_data'!Q101)</f>
        <v/>
      </c>
      <c r="Q41" s="72" t="str">
        <f>IF(ISBLANK('2014-15_data'!R101),"",'2014-15_data'!R101)</f>
        <v/>
      </c>
      <c r="R41" s="72" t="str">
        <f>IF(ISBLANK('2014-15_data'!S101),"",'2014-15_data'!S101)</f>
        <v/>
      </c>
      <c r="S41" s="72" t="str">
        <f>IF(ISBLANK('2014-15_data'!T101),"",'2014-15_data'!T101)</f>
        <v/>
      </c>
      <c r="T41" s="72" t="str">
        <f>IF(ISBLANK('2014-15_data'!U101),"",'2014-15_data'!U101)</f>
        <v/>
      </c>
      <c r="U41" s="72" t="str">
        <f>IF(ISBLANK('2014-15_data'!V101),"",'2014-15_data'!V101)</f>
        <v/>
      </c>
      <c r="V41" s="14"/>
      <c r="W41" s="14"/>
      <c r="X41" s="17" t="str">
        <f t="shared" si="12"/>
        <v/>
      </c>
      <c r="Y41" s="17" t="str">
        <f t="shared" si="12"/>
        <v/>
      </c>
      <c r="Z41" s="17" t="str">
        <f t="shared" si="12"/>
        <v/>
      </c>
      <c r="AA41" s="17" t="str">
        <f t="shared" si="12"/>
        <v/>
      </c>
      <c r="AB41" s="17" t="str">
        <f t="shared" si="12"/>
        <v/>
      </c>
      <c r="AC41" s="17" t="str">
        <f t="shared" si="12"/>
        <v/>
      </c>
      <c r="AD41" s="17" t="str">
        <f t="shared" si="12"/>
        <v/>
      </c>
      <c r="AE41" s="17" t="str">
        <f t="shared" si="12"/>
        <v/>
      </c>
      <c r="AF41" s="17" t="str">
        <f t="shared" si="12"/>
        <v/>
      </c>
      <c r="AG41" s="17" t="str">
        <f t="shared" si="12"/>
        <v/>
      </c>
      <c r="AH41" s="17" t="str">
        <f t="shared" si="12"/>
        <v/>
      </c>
      <c r="AI41" s="17" t="str">
        <f t="shared" si="12"/>
        <v/>
      </c>
      <c r="AJ41" s="17" t="str">
        <f t="shared" si="12"/>
        <v/>
      </c>
      <c r="AK41" s="17" t="str">
        <f t="shared" si="12"/>
        <v/>
      </c>
      <c r="AL41" s="17" t="str">
        <f t="shared" si="12"/>
        <v/>
      </c>
      <c r="AM41" s="17" t="str">
        <f t="shared" si="12"/>
        <v/>
      </c>
      <c r="AN41" s="17" t="str">
        <f t="shared" si="12"/>
        <v/>
      </c>
    </row>
    <row r="42" spans="1:40" ht="39.75" customHeight="1" x14ac:dyDescent="0.25">
      <c r="A42" s="68" t="str">
        <f>IF(ISBLANK('2014-15_data'!B104),"",'2014-15_data'!B104)</f>
        <v>Percent Completing UC/CSU Required Courses*</v>
      </c>
      <c r="B42" s="99" t="str">
        <f>IF(ISBLANK('2014-15_data'!C104),"",'2014-15_data'!C104)</f>
        <v>2014</v>
      </c>
      <c r="C42" s="38" t="str">
        <f>IF(ISBLANK('2014-15_data'!D104),"",'2014-15_data'!D104)</f>
        <v/>
      </c>
      <c r="D42" s="41">
        <f>IF(ISBLANK('2014-15_data'!E104),"",'2014-15_data'!E104)</f>
        <v>41.225051617343425</v>
      </c>
      <c r="E42" s="44">
        <f>IF(ISBLANK('2014-15_data'!F104),"",'2014-15_data'!F104)</f>
        <v>40.1673640167364</v>
      </c>
      <c r="F42" s="44">
        <f>IF(ISBLANK('2014-15_data'!G104),"",'2014-15_data'!G104)</f>
        <v>66.666666666666657</v>
      </c>
      <c r="G42" s="44">
        <f>IF(ISBLANK('2014-15_data'!H104),"",'2014-15_data'!H104)</f>
        <v>57.142857142857139</v>
      </c>
      <c r="H42" s="44">
        <f>IF(ISBLANK('2014-15_data'!I104),"",'2014-15_data'!I104)</f>
        <v>75</v>
      </c>
      <c r="I42" s="44">
        <f>IF(ISBLANK('2014-15_data'!J104),"",'2014-15_data'!J104)</f>
        <v>39.71153846153846</v>
      </c>
      <c r="J42" s="44">
        <f>IF(ISBLANK('2014-15_data'!K104),"",'2014-15_data'!K104)</f>
        <v>0</v>
      </c>
      <c r="K42" s="44">
        <f>IF(ISBLANK('2014-15_data'!L104),"",'2014-15_data'!L104)</f>
        <v>45.054945054945058</v>
      </c>
      <c r="L42" s="44">
        <f>IF(ISBLANK('2014-15_data'!M104),"",'2014-15_data'!M104)</f>
        <v>40</v>
      </c>
      <c r="M42" s="44">
        <f>IF(ISBLANK('2014-15_data'!N104),"",'2014-15_data'!N104)</f>
        <v>66.666666666666657</v>
      </c>
      <c r="N42" s="44">
        <f>IF(ISBLANK('2014-15_data'!O104),"",'2014-15_data'!O104)</f>
        <v>41.07744107744108</v>
      </c>
      <c r="O42" s="44">
        <f>IF(ISBLANK('2014-15_data'!P104),"",'2014-15_data'!P104)</f>
        <v>4.5454545454545459</v>
      </c>
      <c r="P42" s="44">
        <f>IF(ISBLANK('2014-15_data'!Q104),"",'2014-15_data'!Q104)</f>
        <v>4.7619047619047619</v>
      </c>
      <c r="Q42" s="44" t="str">
        <f>IF(ISBLANK('2014-15_data'!R104),"",'2014-15_data'!R104)</f>
        <v/>
      </c>
      <c r="R42" s="44">
        <f>IF(ISBLANK('2014-15_data'!S104),"",'2014-15_data'!S104)</f>
        <v>49.433962264150942</v>
      </c>
      <c r="S42" s="44" t="str">
        <f>IF(ISBLANK('2014-15_data'!T104),"",'2014-15_data'!T104)</f>
        <v/>
      </c>
      <c r="T42" s="44" t="str">
        <f>IF(ISBLANK('2014-15_data'!U104),"",'2014-15_data'!U104)</f>
        <v/>
      </c>
      <c r="U42" s="44" t="str">
        <f>IF(ISBLANK('2014-15_data'!V104),"",'2014-15_data'!V104)</f>
        <v/>
      </c>
      <c r="V42" s="14"/>
      <c r="W42" s="14"/>
      <c r="X42" s="17">
        <f t="shared" si="12"/>
        <v>-1.057687600607025</v>
      </c>
      <c r="Y42" s="17">
        <f t="shared" si="12"/>
        <v>25.441615049323232</v>
      </c>
      <c r="Z42" s="17">
        <f t="shared" si="12"/>
        <v>15.917805525513714</v>
      </c>
      <c r="AA42" s="17">
        <f t="shared" si="12"/>
        <v>33.774948382656575</v>
      </c>
      <c r="AB42" s="17">
        <f t="shared" si="12"/>
        <v>-1.513513155804965</v>
      </c>
      <c r="AC42" s="17">
        <f t="shared" si="12"/>
        <v>-41.225051617343425</v>
      </c>
      <c r="AD42" s="17">
        <f t="shared" si="12"/>
        <v>3.8298934376016334</v>
      </c>
      <c r="AE42" s="17">
        <f t="shared" si="12"/>
        <v>-1.2250516173434249</v>
      </c>
      <c r="AF42" s="17">
        <f t="shared" si="12"/>
        <v>25.441615049323232</v>
      </c>
      <c r="AG42" s="17">
        <f t="shared" si="12"/>
        <v>-0.14761053990234529</v>
      </c>
      <c r="AH42" s="17">
        <f t="shared" si="12"/>
        <v>-36.679597071888878</v>
      </c>
      <c r="AI42" s="17">
        <f t="shared" si="12"/>
        <v>-36.463146855438666</v>
      </c>
      <c r="AJ42" s="17" t="str">
        <f t="shared" si="12"/>
        <v/>
      </c>
      <c r="AK42" s="17">
        <f t="shared" si="12"/>
        <v>8.2089106468075173</v>
      </c>
      <c r="AL42" s="17" t="str">
        <f t="shared" si="12"/>
        <v/>
      </c>
      <c r="AM42" s="17" t="str">
        <f t="shared" si="12"/>
        <v/>
      </c>
      <c r="AN42" s="17" t="str">
        <f t="shared" si="12"/>
        <v/>
      </c>
    </row>
    <row r="43" spans="1:40" ht="39.75" customHeight="1" x14ac:dyDescent="0.25">
      <c r="A43" s="68" t="str">
        <f>IF(ISBLANK('2014-15_data'!B107),"",'2014-15_data'!B107)</f>
        <v>Percent completing a CTE Course Sequence*</v>
      </c>
      <c r="B43" s="99" t="str">
        <f>IF(ISBLANK('2014-15_data'!C107),"",'2014-15_data'!C107)</f>
        <v/>
      </c>
      <c r="C43" s="78" t="str">
        <f>IF(ISBLANK('2014-15_data'!D107),"",'2014-15_data'!D107)</f>
        <v/>
      </c>
      <c r="D43" s="41" t="str">
        <f>IF(ISBLANK('2014-15_data'!E107),"",'2014-15_data'!E107)</f>
        <v/>
      </c>
      <c r="E43" s="44" t="str">
        <f>IF(ISBLANK('2014-15_data'!F107),"",'2014-15_data'!F107)</f>
        <v/>
      </c>
      <c r="F43" s="44" t="str">
        <f>IF(ISBLANK('2014-15_data'!G107),"",'2014-15_data'!G107)</f>
        <v/>
      </c>
      <c r="G43" s="44" t="str">
        <f>IF(ISBLANK('2014-15_data'!H107),"",'2014-15_data'!H107)</f>
        <v/>
      </c>
      <c r="H43" s="44" t="str">
        <f>IF(ISBLANK('2014-15_data'!I107),"",'2014-15_data'!I107)</f>
        <v/>
      </c>
      <c r="I43" s="44" t="str">
        <f>IF(ISBLANK('2014-15_data'!J107),"",'2014-15_data'!J107)</f>
        <v/>
      </c>
      <c r="J43" s="44" t="str">
        <f>IF(ISBLANK('2014-15_data'!K107),"",'2014-15_data'!K107)</f>
        <v/>
      </c>
      <c r="K43" s="44" t="str">
        <f>IF(ISBLANK('2014-15_data'!L107),"",'2014-15_data'!L107)</f>
        <v/>
      </c>
      <c r="L43" s="44" t="str">
        <f>IF(ISBLANK('2014-15_data'!M107),"",'2014-15_data'!M107)</f>
        <v/>
      </c>
      <c r="M43" s="44" t="str">
        <f>IF(ISBLANK('2014-15_data'!N107),"",'2014-15_data'!N107)</f>
        <v/>
      </c>
      <c r="N43" s="44" t="str">
        <f>IF(ISBLANK('2014-15_data'!O107),"",'2014-15_data'!O107)</f>
        <v/>
      </c>
      <c r="O43" s="44" t="str">
        <f>IF(ISBLANK('2014-15_data'!P107),"",'2014-15_data'!P107)</f>
        <v/>
      </c>
      <c r="P43" s="44" t="str">
        <f>IF(ISBLANK('2014-15_data'!Q107),"",'2014-15_data'!Q107)</f>
        <v/>
      </c>
      <c r="Q43" s="44" t="str">
        <f>IF(ISBLANK('2014-15_data'!R107),"",'2014-15_data'!R107)</f>
        <v/>
      </c>
      <c r="R43" s="44" t="str">
        <f>IF(ISBLANK('2014-15_data'!S107),"",'2014-15_data'!S107)</f>
        <v/>
      </c>
      <c r="S43" s="44" t="str">
        <f>IF(ISBLANK('2014-15_data'!T107),"",'2014-15_data'!T107)</f>
        <v/>
      </c>
      <c r="T43" s="44" t="str">
        <f>IF(ISBLANK('2014-15_data'!U107),"",'2014-15_data'!U107)</f>
        <v/>
      </c>
      <c r="U43" s="44" t="str">
        <f>IF(ISBLANK('2014-15_data'!V107),"",'2014-15_data'!V107)</f>
        <v/>
      </c>
      <c r="V43" s="14"/>
      <c r="W43" s="14"/>
      <c r="X43" s="17" t="str">
        <f t="shared" si="12"/>
        <v/>
      </c>
      <c r="Y43" s="17" t="str">
        <f t="shared" si="12"/>
        <v/>
      </c>
      <c r="Z43" s="17" t="str">
        <f t="shared" si="12"/>
        <v/>
      </c>
      <c r="AA43" s="17" t="str">
        <f t="shared" si="12"/>
        <v/>
      </c>
      <c r="AB43" s="17" t="str">
        <f t="shared" si="12"/>
        <v/>
      </c>
      <c r="AC43" s="17" t="str">
        <f t="shared" si="12"/>
        <v/>
      </c>
      <c r="AD43" s="17" t="str">
        <f t="shared" si="12"/>
        <v/>
      </c>
      <c r="AE43" s="17" t="str">
        <f t="shared" si="12"/>
        <v/>
      </c>
      <c r="AF43" s="17" t="str">
        <f t="shared" si="12"/>
        <v/>
      </c>
      <c r="AG43" s="17" t="str">
        <f t="shared" si="12"/>
        <v/>
      </c>
      <c r="AH43" s="17" t="str">
        <f t="shared" si="12"/>
        <v/>
      </c>
      <c r="AI43" s="17" t="str">
        <f t="shared" si="12"/>
        <v/>
      </c>
      <c r="AJ43" s="17" t="str">
        <f t="shared" si="12"/>
        <v/>
      </c>
      <c r="AK43" s="17" t="str">
        <f t="shared" si="12"/>
        <v/>
      </c>
      <c r="AL43" s="17" t="str">
        <f t="shared" si="12"/>
        <v/>
      </c>
      <c r="AM43" s="17" t="str">
        <f t="shared" si="12"/>
        <v/>
      </c>
      <c r="AN43" s="17" t="str">
        <f t="shared" si="12"/>
        <v/>
      </c>
    </row>
    <row r="44" spans="1:40" ht="39.75" customHeight="1" x14ac:dyDescent="0.25">
      <c r="A44" s="68" t="str">
        <f>IF(ISBLANK('2014-15_data'!B110),"",'2014-15_data'!B110)</f>
        <v>Percent in Cohort Attaining English Proficient Level (AMAO 2 &lt;5 Years)*</v>
      </c>
      <c r="B44" s="102" t="str">
        <f>IF(ISBLANK('2014-15_data'!C110),"",'2014-15_data'!C110)</f>
        <v>2014</v>
      </c>
      <c r="C44" s="46">
        <f>IF(ISBLANK('2014-15_data'!D110),"",'2014-15_data'!D110)</f>
        <v>24.8127467695357</v>
      </c>
      <c r="D44" s="41">
        <f>IF(ISBLANK('2014-15_data'!E110),"",'2014-15_data'!E110)</f>
        <v>29.6</v>
      </c>
      <c r="E44" s="63" t="str">
        <f>IF(ISBLANK('2014-15_data'!F110),"",'2014-15_data'!F110)</f>
        <v/>
      </c>
      <c r="F44" s="63" t="str">
        <f>IF(ISBLANK('2014-15_data'!G110),"",'2014-15_data'!G110)</f>
        <v/>
      </c>
      <c r="G44" s="63" t="str">
        <f>IF(ISBLANK('2014-15_data'!H110),"",'2014-15_data'!H110)</f>
        <v/>
      </c>
      <c r="H44" s="63" t="str">
        <f>IF(ISBLANK('2014-15_data'!I110),"",'2014-15_data'!I110)</f>
        <v/>
      </c>
      <c r="I44" s="63" t="str">
        <f>IF(ISBLANK('2014-15_data'!J110),"",'2014-15_data'!J110)</f>
        <v/>
      </c>
      <c r="J44" s="63" t="str">
        <f>IF(ISBLANK('2014-15_data'!K110),"",'2014-15_data'!K110)</f>
        <v/>
      </c>
      <c r="K44" s="63" t="str">
        <f>IF(ISBLANK('2014-15_data'!L110),"",'2014-15_data'!L110)</f>
        <v/>
      </c>
      <c r="L44" s="63" t="str">
        <f>IF(ISBLANK('2014-15_data'!M110),"",'2014-15_data'!M110)</f>
        <v/>
      </c>
      <c r="M44" s="63" t="str">
        <f>IF(ISBLANK('2014-15_data'!N110),"",'2014-15_data'!N110)</f>
        <v/>
      </c>
      <c r="N44" s="63" t="str">
        <f>IF(ISBLANK('2014-15_data'!O110),"",'2014-15_data'!O110)</f>
        <v/>
      </c>
      <c r="O44" s="44">
        <f>IF(ISBLANK('2014-15_data'!P110),"",'2014-15_data'!P110)</f>
        <v>29.6</v>
      </c>
      <c r="P44" s="63" t="str">
        <f>IF(ISBLANK('2014-15_data'!Q110),"",'2014-15_data'!Q110)</f>
        <v/>
      </c>
      <c r="Q44" s="63" t="str">
        <f>IF(ISBLANK('2014-15_data'!R110),"",'2014-15_data'!R110)</f>
        <v/>
      </c>
      <c r="R44" s="63" t="str">
        <f>IF(ISBLANK('2014-15_data'!S110),"",'2014-15_data'!S110)</f>
        <v/>
      </c>
      <c r="S44" s="63" t="str">
        <f>IF(ISBLANK('2014-15_data'!T110),"",'2014-15_data'!T110)</f>
        <v/>
      </c>
      <c r="T44" s="63" t="str">
        <f>IF(ISBLANK('2014-15_data'!U110),"",'2014-15_data'!U110)</f>
        <v/>
      </c>
      <c r="U44" s="63" t="str">
        <f>IF(ISBLANK('2014-15_data'!V110),"",'2014-15_data'!V110)</f>
        <v/>
      </c>
      <c r="V44" s="14"/>
      <c r="W44" s="14"/>
      <c r="X44" s="17" t="str">
        <f t="shared" si="12"/>
        <v/>
      </c>
      <c r="Y44" s="17" t="str">
        <f t="shared" si="12"/>
        <v/>
      </c>
      <c r="Z44" s="17" t="str">
        <f t="shared" si="12"/>
        <v/>
      </c>
      <c r="AA44" s="17" t="str">
        <f t="shared" si="12"/>
        <v/>
      </c>
      <c r="AB44" s="17" t="str">
        <f t="shared" si="12"/>
        <v/>
      </c>
      <c r="AC44" s="17" t="str">
        <f t="shared" si="12"/>
        <v/>
      </c>
      <c r="AD44" s="17" t="str">
        <f t="shared" si="12"/>
        <v/>
      </c>
      <c r="AE44" s="17" t="str">
        <f t="shared" si="12"/>
        <v/>
      </c>
      <c r="AF44" s="17" t="str">
        <f t="shared" si="12"/>
        <v/>
      </c>
      <c r="AG44" s="17" t="str">
        <f t="shared" si="12"/>
        <v/>
      </c>
      <c r="AH44" s="17">
        <f t="shared" si="12"/>
        <v>0</v>
      </c>
      <c r="AI44" s="17" t="str">
        <f t="shared" si="12"/>
        <v/>
      </c>
      <c r="AJ44" s="17" t="str">
        <f t="shared" si="12"/>
        <v/>
      </c>
      <c r="AK44" s="17" t="str">
        <f t="shared" si="12"/>
        <v/>
      </c>
      <c r="AL44" s="17" t="str">
        <f t="shared" si="12"/>
        <v/>
      </c>
      <c r="AM44" s="17" t="str">
        <f t="shared" si="12"/>
        <v/>
      </c>
      <c r="AN44" s="17" t="str">
        <f t="shared" si="12"/>
        <v/>
      </c>
    </row>
    <row r="45" spans="1:40" ht="39.75" customHeight="1" x14ac:dyDescent="0.25">
      <c r="A45" s="68" t="str">
        <f>IF(ISBLANK('2014-15_data'!B113),"",'2014-15_data'!B113)</f>
        <v>Percent in Cohort Attaining English Proficient Level (AMAO 2 &gt;=5 Years)*</v>
      </c>
      <c r="B45" s="102" t="str">
        <f>IF(ISBLANK('2014-15_data'!C113),"",'2014-15_data'!C113)</f>
        <v>2014</v>
      </c>
      <c r="C45" s="46">
        <f>IF(ISBLANK('2014-15_data'!D113),"",'2014-15_data'!D113)</f>
        <v>46.460485959500403</v>
      </c>
      <c r="D45" s="41">
        <f>IF(ISBLANK('2014-15_data'!E113),"",'2014-15_data'!E113)</f>
        <v>40.9</v>
      </c>
      <c r="E45" s="63" t="str">
        <f>IF(ISBLANK('2014-15_data'!F113),"",'2014-15_data'!F113)</f>
        <v/>
      </c>
      <c r="F45" s="63" t="str">
        <f>IF(ISBLANK('2014-15_data'!G113),"",'2014-15_data'!G113)</f>
        <v/>
      </c>
      <c r="G45" s="63" t="str">
        <f>IF(ISBLANK('2014-15_data'!H113),"",'2014-15_data'!H113)</f>
        <v/>
      </c>
      <c r="H45" s="63" t="str">
        <f>IF(ISBLANK('2014-15_data'!I113),"",'2014-15_data'!I113)</f>
        <v/>
      </c>
      <c r="I45" s="63" t="str">
        <f>IF(ISBLANK('2014-15_data'!J113),"",'2014-15_data'!J113)</f>
        <v/>
      </c>
      <c r="J45" s="63" t="str">
        <f>IF(ISBLANK('2014-15_data'!K113),"",'2014-15_data'!K113)</f>
        <v/>
      </c>
      <c r="K45" s="63" t="str">
        <f>IF(ISBLANK('2014-15_data'!L113),"",'2014-15_data'!L113)</f>
        <v/>
      </c>
      <c r="L45" s="63" t="str">
        <f>IF(ISBLANK('2014-15_data'!M113),"",'2014-15_data'!M113)</f>
        <v/>
      </c>
      <c r="M45" s="63" t="str">
        <f>IF(ISBLANK('2014-15_data'!N113),"",'2014-15_data'!N113)</f>
        <v/>
      </c>
      <c r="N45" s="63" t="str">
        <f>IF(ISBLANK('2014-15_data'!O113),"",'2014-15_data'!O113)</f>
        <v/>
      </c>
      <c r="O45" s="44">
        <f>IF(ISBLANK('2014-15_data'!P113),"",'2014-15_data'!P113)</f>
        <v>40.9</v>
      </c>
      <c r="P45" s="63" t="str">
        <f>IF(ISBLANK('2014-15_data'!Q113),"",'2014-15_data'!Q113)</f>
        <v/>
      </c>
      <c r="Q45" s="63" t="str">
        <f>IF(ISBLANK('2014-15_data'!R113),"",'2014-15_data'!R113)</f>
        <v/>
      </c>
      <c r="R45" s="63" t="str">
        <f>IF(ISBLANK('2014-15_data'!S113),"",'2014-15_data'!S113)</f>
        <v/>
      </c>
      <c r="S45" s="63" t="str">
        <f>IF(ISBLANK('2014-15_data'!T113),"",'2014-15_data'!T113)</f>
        <v/>
      </c>
      <c r="T45" s="63" t="str">
        <f>IF(ISBLANK('2014-15_data'!U113),"",'2014-15_data'!U113)</f>
        <v/>
      </c>
      <c r="U45" s="63" t="str">
        <f>IF(ISBLANK('2014-15_data'!V113),"",'2014-15_data'!V113)</f>
        <v/>
      </c>
      <c r="V45" s="14"/>
      <c r="W45" s="14"/>
      <c r="X45" s="17" t="str">
        <f t="shared" si="12"/>
        <v/>
      </c>
      <c r="Y45" s="17" t="str">
        <f t="shared" si="12"/>
        <v/>
      </c>
      <c r="Z45" s="17" t="str">
        <f t="shared" si="12"/>
        <v/>
      </c>
      <c r="AA45" s="17" t="str">
        <f t="shared" si="12"/>
        <v/>
      </c>
      <c r="AB45" s="17" t="str">
        <f t="shared" si="12"/>
        <v/>
      </c>
      <c r="AC45" s="17" t="str">
        <f t="shared" si="12"/>
        <v/>
      </c>
      <c r="AD45" s="17" t="str">
        <f t="shared" si="12"/>
        <v/>
      </c>
      <c r="AE45" s="17" t="str">
        <f t="shared" si="12"/>
        <v/>
      </c>
      <c r="AF45" s="17" t="str">
        <f t="shared" si="12"/>
        <v/>
      </c>
      <c r="AG45" s="17" t="str">
        <f t="shared" si="12"/>
        <v/>
      </c>
      <c r="AH45" s="17">
        <f t="shared" si="12"/>
        <v>0</v>
      </c>
      <c r="AI45" s="17" t="str">
        <f t="shared" si="12"/>
        <v/>
      </c>
      <c r="AJ45" s="17" t="str">
        <f t="shared" si="12"/>
        <v/>
      </c>
      <c r="AK45" s="17" t="str">
        <f t="shared" si="12"/>
        <v/>
      </c>
      <c r="AL45" s="17" t="str">
        <f t="shared" si="12"/>
        <v/>
      </c>
      <c r="AM45" s="17" t="str">
        <f t="shared" si="12"/>
        <v/>
      </c>
      <c r="AN45" s="17" t="str">
        <f t="shared" si="12"/>
        <v/>
      </c>
    </row>
    <row r="46" spans="1:40" ht="39.75" customHeight="1" x14ac:dyDescent="0.25">
      <c r="A46" s="68" t="str">
        <f>IF(ISBLANK('2014-15_data'!B116),"",'2014-15_data'!B116)</f>
        <v>English Learner Reclassification Rate*</v>
      </c>
      <c r="B46" s="99" t="str">
        <f>IF(ISBLANK('2014-15_data'!C116),"",'2014-15_data'!C116)</f>
        <v>2015</v>
      </c>
      <c r="C46" s="38" t="str">
        <f>IF(ISBLANK('2014-15_data'!D116),"",'2014-15_data'!D116)</f>
        <v/>
      </c>
      <c r="D46" s="41">
        <f>IF(ISBLANK('2014-15_data'!E116),"",'2014-15_data'!E116)</f>
        <v>12.537699267557088</v>
      </c>
      <c r="E46" s="44">
        <f>IF(ISBLANK('2014-15_data'!F116),"",'2014-15_data'!F116)</f>
        <v>0</v>
      </c>
      <c r="F46" s="44">
        <f>IF(ISBLANK('2014-15_data'!G116),"",'2014-15_data'!G116)</f>
        <v>0</v>
      </c>
      <c r="G46" s="44">
        <f>IF(ISBLANK('2014-15_data'!H116),"",'2014-15_data'!H116)</f>
        <v>13.095238095238097</v>
      </c>
      <c r="H46" s="44">
        <f>IF(ISBLANK('2014-15_data'!I116),"",'2014-15_data'!I116)</f>
        <v>14.814814814814813</v>
      </c>
      <c r="I46" s="44">
        <f>IF(ISBLANK('2014-15_data'!J116),"",'2014-15_data'!J116)</f>
        <v>12.569894878103332</v>
      </c>
      <c r="J46" s="44">
        <f>IF(ISBLANK('2014-15_data'!K116),"",'2014-15_data'!K116)</f>
        <v>7.1428571428571423</v>
      </c>
      <c r="K46" s="44">
        <f>IF(ISBLANK('2014-15_data'!L116),"",'2014-15_data'!L116)</f>
        <v>9.0909090909090917</v>
      </c>
      <c r="L46" s="44">
        <f>IF(ISBLANK('2014-15_data'!M116),"",'2014-15_data'!M116)</f>
        <v>16.666666666666664</v>
      </c>
      <c r="M46" s="44">
        <f>IF(ISBLANK('2014-15_data'!N116),"",'2014-15_data'!N116)</f>
        <v>0</v>
      </c>
      <c r="N46" s="44">
        <f>IF(ISBLANK('2014-15_data'!O116),"",'2014-15_data'!O116)</f>
        <v>12.383395522388058</v>
      </c>
      <c r="O46" s="63" t="str">
        <f>IF(ISBLANK('2014-15_data'!P116),"",'2014-15_data'!P116)</f>
        <v/>
      </c>
      <c r="P46" s="44">
        <f>IF(ISBLANK('2014-15_data'!Q116),"",'2014-15_data'!Q116)</f>
        <v>2.9577464788732395</v>
      </c>
      <c r="Q46" s="44">
        <f>IF(ISBLANK('2014-15_data'!R116),"",'2014-15_data'!R116)</f>
        <v>0</v>
      </c>
      <c r="R46" s="63" t="str">
        <f>IF(ISBLANK('2014-15_data'!S116),"",'2014-15_data'!S116)</f>
        <v/>
      </c>
      <c r="S46" s="63" t="str">
        <f>IF(ISBLANK('2014-15_data'!T116),"",'2014-15_data'!T116)</f>
        <v/>
      </c>
      <c r="T46" s="63" t="str">
        <f>IF(ISBLANK('2014-15_data'!U116),"",'2014-15_data'!U116)</f>
        <v/>
      </c>
      <c r="U46" s="63" t="str">
        <f>IF(ISBLANK('2014-15_data'!V116),"",'2014-15_data'!V116)</f>
        <v/>
      </c>
      <c r="V46" s="14"/>
      <c r="W46" s="14"/>
      <c r="X46" s="17">
        <f t="shared" si="12"/>
        <v>-12.537699267557088</v>
      </c>
      <c r="Y46" s="17">
        <f t="shared" si="12"/>
        <v>-12.537699267557088</v>
      </c>
      <c r="Z46" s="17">
        <f t="shared" si="12"/>
        <v>0.55753882768100915</v>
      </c>
      <c r="AA46" s="17">
        <f t="shared" si="12"/>
        <v>2.2771155472577256</v>
      </c>
      <c r="AB46" s="17">
        <f t="shared" si="12"/>
        <v>3.2195610546244424E-2</v>
      </c>
      <c r="AC46" s="17">
        <f t="shared" si="12"/>
        <v>-5.3948421246999452</v>
      </c>
      <c r="AD46" s="17">
        <f t="shared" si="12"/>
        <v>-3.4467901766479958</v>
      </c>
      <c r="AE46" s="17">
        <f t="shared" si="12"/>
        <v>4.1289673991095768</v>
      </c>
      <c r="AF46" s="17">
        <f t="shared" si="12"/>
        <v>-12.537699267557088</v>
      </c>
      <c r="AG46" s="17">
        <f t="shared" si="12"/>
        <v>-0.15430374516902923</v>
      </c>
      <c r="AH46" s="17" t="str">
        <f t="shared" si="12"/>
        <v/>
      </c>
      <c r="AI46" s="17">
        <f t="shared" si="12"/>
        <v>-9.5799527886838476</v>
      </c>
      <c r="AJ46" s="17">
        <f t="shared" si="12"/>
        <v>-12.537699267557088</v>
      </c>
      <c r="AK46" s="17" t="str">
        <f t="shared" si="12"/>
        <v/>
      </c>
      <c r="AL46" s="17" t="str">
        <f t="shared" si="12"/>
        <v/>
      </c>
      <c r="AM46" s="17" t="str">
        <f t="shared" si="12"/>
        <v/>
      </c>
      <c r="AN46" s="17" t="str">
        <f t="shared" si="12"/>
        <v/>
      </c>
    </row>
    <row r="47" spans="1:40" ht="39.75" customHeight="1" x14ac:dyDescent="0.25">
      <c r="A47" s="68" t="str">
        <f>IF(ISBLANK('2014-15_data'!B119),"",'2014-15_data'!B119)</f>
        <v>Percent AP Exam 
Score of 3 or Higher*</v>
      </c>
      <c r="B47" s="99" t="str">
        <f>IF(ISBLANK('2014-15_data'!C119),"",'2014-15_data'!C119)</f>
        <v/>
      </c>
      <c r="C47" s="38" t="str">
        <f>IF(ISBLANK('2014-15_data'!D119),"",'2014-15_data'!D119)</f>
        <v/>
      </c>
      <c r="D47" s="41" t="str">
        <f>IF(ISBLANK('2014-15_data'!E119),"",'2014-15_data'!E119)</f>
        <v/>
      </c>
      <c r="E47" s="44" t="str">
        <f>IF(ISBLANK('2014-15_data'!F119),"",'2014-15_data'!F119)</f>
        <v/>
      </c>
      <c r="F47" s="44" t="str">
        <f>IF(ISBLANK('2014-15_data'!G119),"",'2014-15_data'!G119)</f>
        <v/>
      </c>
      <c r="G47" s="44" t="str">
        <f>IF(ISBLANK('2014-15_data'!H119),"",'2014-15_data'!H119)</f>
        <v/>
      </c>
      <c r="H47" s="44" t="str">
        <f>IF(ISBLANK('2014-15_data'!I119),"",'2014-15_data'!I119)</f>
        <v/>
      </c>
      <c r="I47" s="44" t="str">
        <f>IF(ISBLANK('2014-15_data'!J119),"",'2014-15_data'!J119)</f>
        <v/>
      </c>
      <c r="J47" s="44" t="str">
        <f>IF(ISBLANK('2014-15_data'!K119),"",'2014-15_data'!K119)</f>
        <v/>
      </c>
      <c r="K47" s="44" t="str">
        <f>IF(ISBLANK('2014-15_data'!L119),"",'2014-15_data'!L119)</f>
        <v/>
      </c>
      <c r="L47" s="44" t="str">
        <f>IF(ISBLANK('2014-15_data'!M119),"",'2014-15_data'!M119)</f>
        <v/>
      </c>
      <c r="M47" s="44" t="str">
        <f>IF(ISBLANK('2014-15_data'!N119),"",'2014-15_data'!N119)</f>
        <v/>
      </c>
      <c r="N47" s="44" t="str">
        <f>IF(ISBLANK('2014-15_data'!O119),"",'2014-15_data'!O119)</f>
        <v/>
      </c>
      <c r="O47" s="44" t="str">
        <f>IF(ISBLANK('2014-15_data'!P119),"",'2014-15_data'!P119)</f>
        <v/>
      </c>
      <c r="P47" s="44" t="str">
        <f>IF(ISBLANK('2014-15_data'!Q119),"",'2014-15_data'!Q119)</f>
        <v/>
      </c>
      <c r="Q47" s="44" t="str">
        <f>IF(ISBLANK('2014-15_data'!R119),"",'2014-15_data'!R119)</f>
        <v/>
      </c>
      <c r="R47" s="44" t="str">
        <f>IF(ISBLANK('2014-15_data'!S119),"",'2014-15_data'!S119)</f>
        <v/>
      </c>
      <c r="S47" s="44" t="str">
        <f>IF(ISBLANK('2014-15_data'!T119),"",'2014-15_data'!T119)</f>
        <v/>
      </c>
      <c r="T47" s="44" t="str">
        <f>IF(ISBLANK('2014-15_data'!U119),"",'2014-15_data'!U119)</f>
        <v/>
      </c>
      <c r="U47" s="44" t="str">
        <f>IF(ISBLANK('2014-15_data'!V119),"",'2014-15_data'!V119)</f>
        <v/>
      </c>
      <c r="V47" s="14"/>
      <c r="W47" s="14"/>
      <c r="X47" s="17" t="str">
        <f t="shared" si="12"/>
        <v/>
      </c>
      <c r="Y47" s="17" t="str">
        <f t="shared" si="12"/>
        <v/>
      </c>
      <c r="Z47" s="17" t="str">
        <f t="shared" si="12"/>
        <v/>
      </c>
      <c r="AA47" s="17" t="str">
        <f t="shared" si="12"/>
        <v/>
      </c>
      <c r="AB47" s="17" t="str">
        <f t="shared" si="12"/>
        <v/>
      </c>
      <c r="AC47" s="17" t="str">
        <f t="shared" si="12"/>
        <v/>
      </c>
      <c r="AD47" s="17" t="str">
        <f t="shared" si="12"/>
        <v/>
      </c>
      <c r="AE47" s="17" t="str">
        <f t="shared" si="12"/>
        <v/>
      </c>
      <c r="AF47" s="17" t="str">
        <f t="shared" si="12"/>
        <v/>
      </c>
      <c r="AG47" s="17" t="str">
        <f t="shared" si="12"/>
        <v/>
      </c>
      <c r="AH47" s="17" t="str">
        <f t="shared" si="12"/>
        <v/>
      </c>
      <c r="AI47" s="17" t="str">
        <f t="shared" si="12"/>
        <v/>
      </c>
      <c r="AJ47" s="17" t="str">
        <f t="shared" si="12"/>
        <v/>
      </c>
      <c r="AK47" s="17" t="str">
        <f t="shared" si="12"/>
        <v/>
      </c>
      <c r="AL47" s="17" t="str">
        <f t="shared" si="12"/>
        <v/>
      </c>
      <c r="AM47" s="17" t="str">
        <f t="shared" si="12"/>
        <v/>
      </c>
      <c r="AN47" s="17" t="str">
        <f t="shared" si="12"/>
        <v/>
      </c>
    </row>
    <row r="48" spans="1:40" ht="39.75" customHeight="1" x14ac:dyDescent="0.25">
      <c r="A48" s="68" t="str">
        <f>IF(ISBLANK('2014-15_data'!B122),"",'2014-15_data'!B122)</f>
        <v>EAP ELA
College Ready Rate*</v>
      </c>
      <c r="B48" s="99" t="str">
        <f>IF(ISBLANK('2014-15_data'!C122),"",'2014-15_data'!C122)</f>
        <v>2014</v>
      </c>
      <c r="C48" s="38">
        <f>IF(ISBLANK('2014-15_data'!D122),"",'2014-15_data'!D122)</f>
        <v>24.775269901977023</v>
      </c>
      <c r="D48" s="41">
        <f>IF(ISBLANK('2014-15_data'!E122),"",'2014-15_data'!E122)</f>
        <v>14.65</v>
      </c>
      <c r="E48" s="44">
        <f>IF(ISBLANK('2014-15_data'!F122),"",'2014-15_data'!F122)</f>
        <v>18.032786885245901</v>
      </c>
      <c r="F48" s="44">
        <f>IF(ISBLANK('2014-15_data'!G122),"",'2014-15_data'!G122)</f>
        <v>0</v>
      </c>
      <c r="G48" s="44">
        <f>IF(ISBLANK('2014-15_data'!H122),"",'2014-15_data'!H122)</f>
        <v>0</v>
      </c>
      <c r="H48" s="44">
        <f>IF(ISBLANK('2014-15_data'!I122),"",'2014-15_data'!I122)</f>
        <v>59.090909090909093</v>
      </c>
      <c r="I48" s="44">
        <f>IF(ISBLANK('2014-15_data'!J122),"",'2014-15_data'!J122)</f>
        <v>20.149253731343283</v>
      </c>
      <c r="J48" s="44">
        <f>IF(ISBLANK('2014-15_data'!K122),"",'2014-15_data'!K122)</f>
        <v>0</v>
      </c>
      <c r="K48" s="44">
        <f>IF(ISBLANK('2014-15_data'!L122),"",'2014-15_data'!L122)</f>
        <v>20</v>
      </c>
      <c r="L48" s="44">
        <f>IF(ISBLANK('2014-15_data'!M122),"",'2014-15_data'!M122)</f>
        <v>18.181818181818183</v>
      </c>
      <c r="M48" s="44" t="str">
        <f>IF(ISBLANK('2014-15_data'!N122),"",'2014-15_data'!N122)</f>
        <v/>
      </c>
      <c r="N48" s="44">
        <f>IF(ISBLANK('2014-15_data'!O122),"",'2014-15_data'!O122)</f>
        <v>12.121212121212121</v>
      </c>
      <c r="O48" s="44">
        <f>IF(ISBLANK('2014-15_data'!P122),"",'2014-15_data'!P122)</f>
        <v>0</v>
      </c>
      <c r="P48" s="44">
        <f>IF(ISBLANK('2014-15_data'!Q122),"",'2014-15_data'!Q122)</f>
        <v>0</v>
      </c>
      <c r="Q48" s="44" t="str">
        <f>IF(ISBLANK('2014-15_data'!R122),"",'2014-15_data'!R122)</f>
        <v/>
      </c>
      <c r="R48" s="44">
        <f>IF(ISBLANK('2014-15_data'!S122),"",'2014-15_data'!S122)</f>
        <v>13.555992141453832</v>
      </c>
      <c r="S48" s="44" t="str">
        <f>IF(ISBLANK('2014-15_data'!T122),"",'2014-15_data'!T122)</f>
        <v/>
      </c>
      <c r="T48" s="44" t="str">
        <f>IF(ISBLANK('2014-15_data'!U122),"",'2014-15_data'!U122)</f>
        <v/>
      </c>
      <c r="U48" s="44" t="str">
        <f>IF(ISBLANK('2014-15_data'!V122),"",'2014-15_data'!V122)</f>
        <v/>
      </c>
      <c r="V48" s="14"/>
      <c r="W48" s="14"/>
      <c r="X48" s="17">
        <f t="shared" si="12"/>
        <v>3.3827868852459009</v>
      </c>
      <c r="Y48" s="17">
        <f t="shared" si="12"/>
        <v>-14.65</v>
      </c>
      <c r="Z48" s="17">
        <f t="shared" si="12"/>
        <v>-14.65</v>
      </c>
      <c r="AA48" s="17">
        <f t="shared" si="12"/>
        <v>44.440909090909095</v>
      </c>
      <c r="AB48" s="17">
        <f t="shared" si="12"/>
        <v>5.4992537313432823</v>
      </c>
      <c r="AC48" s="17">
        <f t="shared" si="12"/>
        <v>-14.65</v>
      </c>
      <c r="AD48" s="17">
        <f t="shared" si="12"/>
        <v>5.35</v>
      </c>
      <c r="AE48" s="17">
        <f t="shared" si="12"/>
        <v>3.5318181818181831</v>
      </c>
      <c r="AF48" s="17" t="str">
        <f t="shared" si="12"/>
        <v/>
      </c>
      <c r="AG48" s="17">
        <f t="shared" si="12"/>
        <v>-2.5287878787878793</v>
      </c>
      <c r="AH48" s="17">
        <f t="shared" si="12"/>
        <v>-14.65</v>
      </c>
      <c r="AI48" s="17">
        <f t="shared" si="12"/>
        <v>-14.65</v>
      </c>
      <c r="AJ48" s="17" t="str">
        <f t="shared" si="12"/>
        <v/>
      </c>
      <c r="AK48" s="17">
        <f t="shared" si="12"/>
        <v>-1.0940078585461688</v>
      </c>
      <c r="AL48" s="17" t="str">
        <f t="shared" si="12"/>
        <v/>
      </c>
      <c r="AM48" s="17" t="str">
        <f t="shared" si="12"/>
        <v/>
      </c>
      <c r="AN48" s="17" t="str">
        <f t="shared" si="12"/>
        <v/>
      </c>
    </row>
    <row r="49" spans="1:40" ht="39.75" customHeight="1" x14ac:dyDescent="0.25">
      <c r="A49" s="68" t="str">
        <f>IF(ISBLANK('2014-15_data'!B125),"",'2014-15_data'!B125)</f>
        <v>EAP Math
College Ready Rate*</v>
      </c>
      <c r="B49" s="99" t="str">
        <f>IF(ISBLANK('2014-15_data'!C125),"",'2014-15_data'!C125)</f>
        <v>2014</v>
      </c>
      <c r="C49" s="38">
        <f>IF(ISBLANK('2014-15_data'!D125),"",'2014-15_data'!D125)</f>
        <v>10.484101839835102</v>
      </c>
      <c r="D49" s="41">
        <f>IF(ISBLANK('2014-15_data'!E125),"",'2014-15_data'!E125)</f>
        <v>3.25</v>
      </c>
      <c r="E49" s="44">
        <f>IF(ISBLANK('2014-15_data'!F125),"",'2014-15_data'!F125)</f>
        <v>0</v>
      </c>
      <c r="F49" s="44">
        <f>IF(ISBLANK('2014-15_data'!G125),"",'2014-15_data'!G125)</f>
        <v>0</v>
      </c>
      <c r="G49" s="44">
        <f>IF(ISBLANK('2014-15_data'!H125),"",'2014-15_data'!H125)</f>
        <v>0</v>
      </c>
      <c r="H49" s="44">
        <f>IF(ISBLANK('2014-15_data'!I125),"",'2014-15_data'!I125)</f>
        <v>10.526315789473683</v>
      </c>
      <c r="I49" s="44">
        <f>IF(ISBLANK('2014-15_data'!J125),"",'2014-15_data'!J125)</f>
        <v>5.1282051282051277</v>
      </c>
      <c r="J49" s="44">
        <f>IF(ISBLANK('2014-15_data'!K125),"",'2014-15_data'!K125)</f>
        <v>0</v>
      </c>
      <c r="K49" s="44">
        <f>IF(ISBLANK('2014-15_data'!L125),"",'2014-15_data'!L125)</f>
        <v>0</v>
      </c>
      <c r="L49" s="44">
        <f>IF(ISBLANK('2014-15_data'!M125),"",'2014-15_data'!M125)</f>
        <v>0</v>
      </c>
      <c r="M49" s="44" t="str">
        <f>IF(ISBLANK('2014-15_data'!N125),"",'2014-15_data'!N125)</f>
        <v/>
      </c>
      <c r="N49" s="44">
        <f>IF(ISBLANK('2014-15_data'!O125),"",'2014-15_data'!O125)</f>
        <v>2.4013722126929671</v>
      </c>
      <c r="O49" s="44">
        <f>IF(ISBLANK('2014-15_data'!P125),"",'2014-15_data'!P125)</f>
        <v>0</v>
      </c>
      <c r="P49" s="44">
        <f>IF(ISBLANK('2014-15_data'!Q125),"",'2014-15_data'!Q125)</f>
        <v>0</v>
      </c>
      <c r="Q49" s="44" t="str">
        <f>IF(ISBLANK('2014-15_data'!R125),"",'2014-15_data'!R125)</f>
        <v/>
      </c>
      <c r="R49" s="44">
        <f>IF(ISBLANK('2014-15_data'!S125),"",'2014-15_data'!S125)</f>
        <v>2.8571428571428572</v>
      </c>
      <c r="S49" s="44" t="str">
        <f>IF(ISBLANK('2014-15_data'!T125),"",'2014-15_data'!T125)</f>
        <v/>
      </c>
      <c r="T49" s="44" t="str">
        <f>IF(ISBLANK('2014-15_data'!U125),"",'2014-15_data'!U125)</f>
        <v/>
      </c>
      <c r="U49" s="44" t="str">
        <f>IF(ISBLANK('2014-15_data'!V125),"",'2014-15_data'!V125)</f>
        <v/>
      </c>
      <c r="V49" s="14"/>
      <c r="W49" s="14"/>
      <c r="X49" s="17">
        <f t="shared" si="12"/>
        <v>-3.25</v>
      </c>
      <c r="Y49" s="17">
        <f t="shared" si="12"/>
        <v>-3.25</v>
      </c>
      <c r="Z49" s="17">
        <f t="shared" si="12"/>
        <v>-3.25</v>
      </c>
      <c r="AA49" s="17">
        <f t="shared" si="12"/>
        <v>7.2763157894736832</v>
      </c>
      <c r="AB49" s="17">
        <f t="shared" si="12"/>
        <v>1.8782051282051277</v>
      </c>
      <c r="AC49" s="17">
        <f t="shared" si="12"/>
        <v>-3.25</v>
      </c>
      <c r="AD49" s="17">
        <f t="shared" si="12"/>
        <v>-3.25</v>
      </c>
      <c r="AE49" s="17">
        <f t="shared" si="12"/>
        <v>-3.25</v>
      </c>
      <c r="AF49" s="17" t="str">
        <f t="shared" si="12"/>
        <v/>
      </c>
      <c r="AG49" s="17">
        <f t="shared" si="12"/>
        <v>-0.84862778730703292</v>
      </c>
      <c r="AH49" s="17">
        <f t="shared" si="12"/>
        <v>-3.25</v>
      </c>
      <c r="AI49" s="17">
        <f t="shared" si="12"/>
        <v>-3.25</v>
      </c>
      <c r="AJ49" s="17" t="str">
        <f t="shared" si="12"/>
        <v/>
      </c>
      <c r="AK49" s="17">
        <f t="shared" si="12"/>
        <v>-0.39285714285714279</v>
      </c>
      <c r="AL49" s="17" t="str">
        <f t="shared" si="12"/>
        <v/>
      </c>
      <c r="AM49" s="17" t="str">
        <f t="shared" si="12"/>
        <v/>
      </c>
      <c r="AN49" s="17" t="str">
        <f t="shared" si="12"/>
        <v/>
      </c>
    </row>
    <row r="50" spans="1:40" ht="36" hidden="1" customHeight="1" x14ac:dyDescent="0.25">
      <c r="A50" s="68" t="str">
        <f>IF(ISBLANK('2014-15_data'!B128),"",'2014-15_data'!B128)</f>
        <v>District Identified 10</v>
      </c>
      <c r="B50" s="99" t="str">
        <f>IF(ISBLANK('2014-15_data'!C128),"",'2014-15_data'!C128)</f>
        <v/>
      </c>
      <c r="C50" s="38" t="str">
        <f>IF(ISBLANK('2014-15_data'!D128),"",'2014-15_data'!D128)</f>
        <v/>
      </c>
      <c r="D50" s="38" t="str">
        <f>IF(ISBLANK('2014-15_data'!E128),"",'2014-15_data'!E128)</f>
        <v/>
      </c>
      <c r="E50" s="46" t="str">
        <f>IF(ISBLANK('2014-15_data'!F128),"",'2014-15_data'!F128)</f>
        <v/>
      </c>
      <c r="F50" s="46" t="str">
        <f>IF(ISBLANK('2014-15_data'!G128),"",'2014-15_data'!G128)</f>
        <v/>
      </c>
      <c r="G50" s="46" t="str">
        <f>IF(ISBLANK('2014-15_data'!H128),"",'2014-15_data'!H128)</f>
        <v/>
      </c>
      <c r="H50" s="46" t="str">
        <f>IF(ISBLANK('2014-15_data'!I128),"",'2014-15_data'!I128)</f>
        <v/>
      </c>
      <c r="I50" s="46" t="str">
        <f>IF(ISBLANK('2014-15_data'!J128),"",'2014-15_data'!J128)</f>
        <v/>
      </c>
      <c r="J50" s="46" t="str">
        <f>IF(ISBLANK('2014-15_data'!K128),"",'2014-15_data'!K128)</f>
        <v/>
      </c>
      <c r="K50" s="46" t="str">
        <f>IF(ISBLANK('2014-15_data'!L128),"",'2014-15_data'!L128)</f>
        <v/>
      </c>
      <c r="L50" s="46" t="str">
        <f>IF(ISBLANK('2014-15_data'!M128),"",'2014-15_data'!M128)</f>
        <v/>
      </c>
      <c r="M50" s="46" t="str">
        <f>IF(ISBLANK('2014-15_data'!N128),"",'2014-15_data'!N128)</f>
        <v/>
      </c>
      <c r="N50" s="46" t="str">
        <f>IF(ISBLANK('2014-15_data'!O128),"",'2014-15_data'!O128)</f>
        <v/>
      </c>
      <c r="O50" s="46" t="str">
        <f>IF(ISBLANK('2014-15_data'!P128),"",'2014-15_data'!P128)</f>
        <v/>
      </c>
      <c r="P50" s="46" t="str">
        <f>IF(ISBLANK('2014-15_data'!Q128),"",'2014-15_data'!Q128)</f>
        <v/>
      </c>
      <c r="Q50" s="46" t="str">
        <f>IF(ISBLANK('2014-15_data'!R128),"",'2014-15_data'!R128)</f>
        <v/>
      </c>
      <c r="R50" s="46" t="str">
        <f>IF(ISBLANK('2014-15_data'!S128),"",'2014-15_data'!S128)</f>
        <v/>
      </c>
      <c r="S50" s="46" t="str">
        <f>IF(ISBLANK('2014-15_data'!T128),"",'2014-15_data'!T128)</f>
        <v/>
      </c>
      <c r="T50" s="46" t="str">
        <f>IF(ISBLANK('2014-15_data'!U128),"",'2014-15_data'!U128)</f>
        <v/>
      </c>
      <c r="U50" s="46" t="str">
        <f>IF(ISBLANK('2014-15_data'!V128),"",'2014-15_data'!V128)</f>
        <v/>
      </c>
      <c r="V50" s="24"/>
      <c r="W50" s="24"/>
      <c r="X50" s="17" t="str">
        <f t="shared" si="12"/>
        <v/>
      </c>
      <c r="Y50" s="17" t="str">
        <f t="shared" si="12"/>
        <v/>
      </c>
      <c r="Z50" s="17" t="str">
        <f t="shared" si="12"/>
        <v/>
      </c>
      <c r="AA50" s="17" t="str">
        <f t="shared" si="12"/>
        <v/>
      </c>
      <c r="AB50" s="17" t="str">
        <f t="shared" si="12"/>
        <v/>
      </c>
      <c r="AC50" s="17" t="str">
        <f t="shared" si="12"/>
        <v/>
      </c>
      <c r="AD50" s="17" t="str">
        <f t="shared" si="12"/>
        <v/>
      </c>
      <c r="AE50" s="17" t="str">
        <f t="shared" si="12"/>
        <v/>
      </c>
      <c r="AF50" s="17" t="str">
        <f t="shared" si="12"/>
        <v/>
      </c>
      <c r="AG50" s="17" t="str">
        <f t="shared" si="12"/>
        <v/>
      </c>
      <c r="AH50" s="17" t="str">
        <f t="shared" si="12"/>
        <v/>
      </c>
      <c r="AI50" s="17" t="str">
        <f t="shared" si="12"/>
        <v/>
      </c>
      <c r="AJ50" s="17" t="str">
        <f t="shared" si="12"/>
        <v/>
      </c>
      <c r="AK50" s="17" t="str">
        <f t="shared" si="12"/>
        <v/>
      </c>
      <c r="AL50" s="17" t="str">
        <f t="shared" si="12"/>
        <v/>
      </c>
      <c r="AM50" s="17" t="str">
        <f t="shared" si="12"/>
        <v/>
      </c>
      <c r="AN50" s="17" t="str">
        <f t="shared" si="12"/>
        <v/>
      </c>
    </row>
    <row r="51" spans="1:40" ht="36" hidden="1" customHeight="1" x14ac:dyDescent="0.25">
      <c r="A51" s="68" t="str">
        <f>IF(ISBLANK('2014-15_data'!B131),"",'2014-15_data'!B131)</f>
        <v>District Identified 11</v>
      </c>
      <c r="B51" s="99" t="str">
        <f>IF(ISBLANK('2014-15_data'!C131),"",'2014-15_data'!C131)</f>
        <v/>
      </c>
      <c r="C51" s="38" t="str">
        <f>IF(ISBLANK('2014-15_data'!D131),"",'2014-15_data'!D131)</f>
        <v/>
      </c>
      <c r="D51" s="38" t="str">
        <f>IF(ISBLANK('2014-15_data'!E131),"",'2014-15_data'!E131)</f>
        <v/>
      </c>
      <c r="E51" s="46" t="str">
        <f>IF(ISBLANK('2014-15_data'!F131),"",'2014-15_data'!F131)</f>
        <v/>
      </c>
      <c r="F51" s="46" t="str">
        <f>IF(ISBLANK('2014-15_data'!G131),"",'2014-15_data'!G131)</f>
        <v/>
      </c>
      <c r="G51" s="46" t="str">
        <f>IF(ISBLANK('2014-15_data'!H131),"",'2014-15_data'!H131)</f>
        <v/>
      </c>
      <c r="H51" s="46" t="str">
        <f>IF(ISBLANK('2014-15_data'!I131),"",'2014-15_data'!I131)</f>
        <v/>
      </c>
      <c r="I51" s="46" t="str">
        <f>IF(ISBLANK('2014-15_data'!J131),"",'2014-15_data'!J131)</f>
        <v/>
      </c>
      <c r="J51" s="46" t="str">
        <f>IF(ISBLANK('2014-15_data'!K131),"",'2014-15_data'!K131)</f>
        <v/>
      </c>
      <c r="K51" s="46" t="str">
        <f>IF(ISBLANK('2014-15_data'!L131),"",'2014-15_data'!L131)</f>
        <v/>
      </c>
      <c r="L51" s="46" t="str">
        <f>IF(ISBLANK('2014-15_data'!M131),"",'2014-15_data'!M131)</f>
        <v/>
      </c>
      <c r="M51" s="46" t="str">
        <f>IF(ISBLANK('2014-15_data'!N131),"",'2014-15_data'!N131)</f>
        <v/>
      </c>
      <c r="N51" s="46" t="str">
        <f>IF(ISBLANK('2014-15_data'!O131),"",'2014-15_data'!O131)</f>
        <v/>
      </c>
      <c r="O51" s="46" t="str">
        <f>IF(ISBLANK('2014-15_data'!P131),"",'2014-15_data'!P131)</f>
        <v/>
      </c>
      <c r="P51" s="46" t="str">
        <f>IF(ISBLANK('2014-15_data'!Q131),"",'2014-15_data'!Q131)</f>
        <v/>
      </c>
      <c r="Q51" s="46" t="str">
        <f>IF(ISBLANK('2014-15_data'!R131),"",'2014-15_data'!R131)</f>
        <v/>
      </c>
      <c r="R51" s="46" t="str">
        <f>IF(ISBLANK('2014-15_data'!S131),"",'2014-15_data'!S131)</f>
        <v/>
      </c>
      <c r="S51" s="46" t="str">
        <f>IF(ISBLANK('2014-15_data'!T131),"",'2014-15_data'!T131)</f>
        <v/>
      </c>
      <c r="T51" s="46" t="str">
        <f>IF(ISBLANK('2014-15_data'!U131),"",'2014-15_data'!U131)</f>
        <v/>
      </c>
      <c r="U51" s="46" t="str">
        <f>IF(ISBLANK('2014-15_data'!V131),"",'2014-15_data'!V131)</f>
        <v/>
      </c>
      <c r="V51" s="24"/>
      <c r="W51" s="24"/>
      <c r="X51" s="17" t="str">
        <f t="shared" ref="X51:AM52" si="13">IF(E51&lt;&gt;"",E51-$D51,"")</f>
        <v/>
      </c>
      <c r="Y51" s="17" t="str">
        <f t="shared" si="13"/>
        <v/>
      </c>
      <c r="Z51" s="17" t="str">
        <f t="shared" si="13"/>
        <v/>
      </c>
      <c r="AA51" s="17" t="str">
        <f t="shared" si="13"/>
        <v/>
      </c>
      <c r="AB51" s="17" t="str">
        <f t="shared" si="13"/>
        <v/>
      </c>
      <c r="AC51" s="17" t="str">
        <f t="shared" si="13"/>
        <v/>
      </c>
      <c r="AD51" s="17" t="str">
        <f t="shared" si="13"/>
        <v/>
      </c>
      <c r="AE51" s="17" t="str">
        <f t="shared" si="13"/>
        <v/>
      </c>
      <c r="AF51" s="17" t="str">
        <f t="shared" si="13"/>
        <v/>
      </c>
      <c r="AG51" s="17" t="str">
        <f t="shared" si="13"/>
        <v/>
      </c>
      <c r="AH51" s="17" t="str">
        <f t="shared" si="13"/>
        <v/>
      </c>
      <c r="AI51" s="17" t="str">
        <f t="shared" si="13"/>
        <v/>
      </c>
      <c r="AJ51" s="17" t="str">
        <f t="shared" si="13"/>
        <v/>
      </c>
      <c r="AK51" s="17" t="str">
        <f t="shared" si="13"/>
        <v/>
      </c>
      <c r="AL51" s="17" t="str">
        <f t="shared" si="13"/>
        <v/>
      </c>
      <c r="AM51" s="17" t="str">
        <f t="shared" si="13"/>
        <v/>
      </c>
      <c r="AN51" s="17" t="str">
        <f t="shared" ref="AN51:AN52" si="14">IF(U51&lt;&gt;"",U51-$D51,"")</f>
        <v/>
      </c>
    </row>
    <row r="52" spans="1:40" ht="36" hidden="1" customHeight="1" x14ac:dyDescent="0.25">
      <c r="A52" s="68" t="str">
        <f>IF(ISBLANK('2014-15_data'!B134),"",'2014-15_data'!B134)</f>
        <v>District Identified 12</v>
      </c>
      <c r="B52" s="99" t="str">
        <f>IF(ISBLANK('2014-15_data'!C134),"",'2014-15_data'!C134)</f>
        <v/>
      </c>
      <c r="C52" s="38" t="str">
        <f>IF(ISBLANK('2014-15_data'!D134),"",'2014-15_data'!D134)</f>
        <v/>
      </c>
      <c r="D52" s="38" t="str">
        <f>IF(ISBLANK('2014-15_data'!E134),"",'2014-15_data'!E134)</f>
        <v/>
      </c>
      <c r="E52" s="46" t="str">
        <f>IF(ISBLANK('2014-15_data'!F134),"",'2014-15_data'!F134)</f>
        <v/>
      </c>
      <c r="F52" s="46" t="str">
        <f>IF(ISBLANK('2014-15_data'!G134),"",'2014-15_data'!G134)</f>
        <v/>
      </c>
      <c r="G52" s="46" t="str">
        <f>IF(ISBLANK('2014-15_data'!H134),"",'2014-15_data'!H134)</f>
        <v/>
      </c>
      <c r="H52" s="46" t="str">
        <f>IF(ISBLANK('2014-15_data'!I134),"",'2014-15_data'!I134)</f>
        <v/>
      </c>
      <c r="I52" s="46" t="str">
        <f>IF(ISBLANK('2014-15_data'!J134),"",'2014-15_data'!J134)</f>
        <v/>
      </c>
      <c r="J52" s="46" t="str">
        <f>IF(ISBLANK('2014-15_data'!K134),"",'2014-15_data'!K134)</f>
        <v/>
      </c>
      <c r="K52" s="46" t="str">
        <f>IF(ISBLANK('2014-15_data'!L134),"",'2014-15_data'!L134)</f>
        <v/>
      </c>
      <c r="L52" s="46" t="str">
        <f>IF(ISBLANK('2014-15_data'!M134),"",'2014-15_data'!M134)</f>
        <v/>
      </c>
      <c r="M52" s="46" t="str">
        <f>IF(ISBLANK('2014-15_data'!N134),"",'2014-15_data'!N134)</f>
        <v/>
      </c>
      <c r="N52" s="46" t="str">
        <f>IF(ISBLANK('2014-15_data'!O134),"",'2014-15_data'!O134)</f>
        <v/>
      </c>
      <c r="O52" s="46" t="str">
        <f>IF(ISBLANK('2014-15_data'!P134),"",'2014-15_data'!P134)</f>
        <v/>
      </c>
      <c r="P52" s="46" t="str">
        <f>IF(ISBLANK('2014-15_data'!Q134),"",'2014-15_data'!Q134)</f>
        <v/>
      </c>
      <c r="Q52" s="46" t="str">
        <f>IF(ISBLANK('2014-15_data'!R134),"",'2014-15_data'!R134)</f>
        <v/>
      </c>
      <c r="R52" s="46" t="str">
        <f>IF(ISBLANK('2014-15_data'!S134),"",'2014-15_data'!S134)</f>
        <v/>
      </c>
      <c r="S52" s="46" t="str">
        <f>IF(ISBLANK('2014-15_data'!T134),"",'2014-15_data'!T134)</f>
        <v/>
      </c>
      <c r="T52" s="46" t="str">
        <f>IF(ISBLANK('2014-15_data'!U134),"",'2014-15_data'!U134)</f>
        <v/>
      </c>
      <c r="U52" s="46" t="str">
        <f>IF(ISBLANK('2014-15_data'!V134),"",'2014-15_data'!V134)</f>
        <v/>
      </c>
      <c r="V52" s="24"/>
      <c r="W52" s="24"/>
      <c r="X52" s="17" t="str">
        <f t="shared" si="13"/>
        <v/>
      </c>
      <c r="Y52" s="17" t="str">
        <f t="shared" si="13"/>
        <v/>
      </c>
      <c r="Z52" s="17" t="str">
        <f t="shared" si="13"/>
        <v/>
      </c>
      <c r="AA52" s="17" t="str">
        <f t="shared" si="13"/>
        <v/>
      </c>
      <c r="AB52" s="17" t="str">
        <f t="shared" si="13"/>
        <v/>
      </c>
      <c r="AC52" s="17" t="str">
        <f t="shared" si="13"/>
        <v/>
      </c>
      <c r="AD52" s="17" t="str">
        <f t="shared" si="13"/>
        <v/>
      </c>
      <c r="AE52" s="17" t="str">
        <f t="shared" si="13"/>
        <v/>
      </c>
      <c r="AF52" s="17" t="str">
        <f t="shared" si="13"/>
        <v/>
      </c>
      <c r="AG52" s="17" t="str">
        <f t="shared" si="13"/>
        <v/>
      </c>
      <c r="AH52" s="17" t="str">
        <f t="shared" si="13"/>
        <v/>
      </c>
      <c r="AI52" s="17" t="str">
        <f t="shared" si="13"/>
        <v/>
      </c>
      <c r="AJ52" s="17" t="str">
        <f t="shared" si="13"/>
        <v/>
      </c>
      <c r="AK52" s="17" t="str">
        <f t="shared" si="13"/>
        <v/>
      </c>
      <c r="AL52" s="17" t="str">
        <f t="shared" si="13"/>
        <v/>
      </c>
      <c r="AM52" s="17" t="str">
        <f t="shared" si="13"/>
        <v/>
      </c>
      <c r="AN52" s="17" t="str">
        <f t="shared" si="14"/>
        <v/>
      </c>
    </row>
    <row r="53" spans="1:40" ht="33.75" customHeight="1" x14ac:dyDescent="0.25">
      <c r="A53" s="67" t="s">
        <v>44</v>
      </c>
      <c r="B53" s="103"/>
      <c r="C53" s="79"/>
      <c r="D53" s="56"/>
      <c r="E53" s="55">
        <f>IF(COUNTA(X54:X62)-COUNTBLANK(X54:X62)&gt;0,(COUNTIF(X54:X62,"&gt;=0")/(COUNTA(X54:X62)-COUNTBLANK(X54:X62))),"")</f>
        <v>0.5</v>
      </c>
      <c r="F53" s="55" t="str">
        <f t="shared" ref="F53:U53" si="15">IF(COUNTA(Y54:Y62)-COUNTBLANK(Y54:Y62)&gt;0,(COUNTIF(Y54:Y62,"&gt;=0")/(COUNTA(Y54:Y62)-COUNTBLANK(Y54:Y62))),"")</f>
        <v/>
      </c>
      <c r="G53" s="55">
        <f t="shared" si="15"/>
        <v>1</v>
      </c>
      <c r="H53" s="55">
        <f t="shared" si="15"/>
        <v>1</v>
      </c>
      <c r="I53" s="55">
        <f t="shared" si="15"/>
        <v>0</v>
      </c>
      <c r="J53" s="55" t="str">
        <f t="shared" si="15"/>
        <v/>
      </c>
      <c r="K53" s="55">
        <f t="shared" si="15"/>
        <v>1</v>
      </c>
      <c r="L53" s="55">
        <f t="shared" si="15"/>
        <v>0.5</v>
      </c>
      <c r="M53" s="55" t="str">
        <f t="shared" si="15"/>
        <v/>
      </c>
      <c r="N53" s="55">
        <f t="shared" si="15"/>
        <v>0</v>
      </c>
      <c r="O53" s="55">
        <f t="shared" si="15"/>
        <v>0.2</v>
      </c>
      <c r="P53" s="55">
        <f t="shared" si="15"/>
        <v>0</v>
      </c>
      <c r="Q53" s="55" t="str">
        <f t="shared" si="15"/>
        <v/>
      </c>
      <c r="R53" s="55">
        <f t="shared" si="15"/>
        <v>1</v>
      </c>
      <c r="S53" s="55" t="str">
        <f t="shared" si="15"/>
        <v/>
      </c>
      <c r="T53" s="55" t="str">
        <f t="shared" si="15"/>
        <v/>
      </c>
      <c r="U53" s="55" t="str">
        <f t="shared" si="15"/>
        <v/>
      </c>
      <c r="V53" s="25"/>
      <c r="W53" s="25"/>
      <c r="X53" s="25"/>
      <c r="Y53" s="25"/>
      <c r="Z53" s="25"/>
      <c r="AA53" s="25"/>
      <c r="AB53" s="25"/>
      <c r="AC53" s="25"/>
      <c r="AD53" s="25"/>
      <c r="AE53" s="25"/>
      <c r="AF53" s="25"/>
      <c r="AG53" s="25"/>
      <c r="AH53" s="25"/>
      <c r="AI53" s="25"/>
      <c r="AJ53" s="25"/>
      <c r="AK53" s="25"/>
      <c r="AL53" s="25"/>
      <c r="AM53" s="25"/>
      <c r="AN53" s="25"/>
    </row>
    <row r="54" spans="1:40" ht="39.75" customHeight="1" x14ac:dyDescent="0.25">
      <c r="A54" s="68" t="str">
        <f>IF(ISBLANK('2014-15_data'!B137),"",'2014-15_data'!B137)</f>
        <v>CAHSEE ELA Pass Rate</v>
      </c>
      <c r="B54" s="104" t="str">
        <f>IF(ISBLANK('2014-15_data'!C137),"",'2014-15_data'!C137)</f>
        <v>2014</v>
      </c>
      <c r="C54" s="39">
        <f>IF(ISBLANK('2014-15_data'!D137),"",'2014-15_data'!D137)</f>
        <v>83</v>
      </c>
      <c r="D54" s="39">
        <f>IF(ISBLANK('2014-15_data'!E137),"",'2014-15_data'!E137)</f>
        <v>84</v>
      </c>
      <c r="E54" s="47">
        <f>IF(ISBLANK('2014-15_data'!F137),"",'2014-15_data'!F137)</f>
        <v>86</v>
      </c>
      <c r="F54" s="47" t="str">
        <f>IF(ISBLANK('2014-15_data'!G137),"",'2014-15_data'!G137)</f>
        <v/>
      </c>
      <c r="G54" s="47">
        <f>IF(ISBLANK('2014-15_data'!H137),"",'2014-15_data'!H137)</f>
        <v>95</v>
      </c>
      <c r="H54" s="47">
        <f>IF(ISBLANK('2014-15_data'!I137),"",'2014-15_data'!I137)</f>
        <v>92</v>
      </c>
      <c r="I54" s="47">
        <f>IF(ISBLANK('2014-15_data'!J137),"",'2014-15_data'!J137)</f>
        <v>82</v>
      </c>
      <c r="J54" s="47" t="str">
        <f>IF(ISBLANK('2014-15_data'!K137),"",'2014-15_data'!K137)</f>
        <v/>
      </c>
      <c r="K54" s="47">
        <f>IF(ISBLANK('2014-15_data'!L137),"",'2014-15_data'!L137)</f>
        <v>86</v>
      </c>
      <c r="L54" s="47">
        <f>IF(ISBLANK('2014-15_data'!M137),"",'2014-15_data'!M137)</f>
        <v>73</v>
      </c>
      <c r="M54" s="47" t="str">
        <f>IF(ISBLANK('2014-15_data'!N137),"",'2014-15_data'!N137)</f>
        <v/>
      </c>
      <c r="N54" s="47">
        <f>IF(ISBLANK('2014-15_data'!O137),"",'2014-15_data'!O137)</f>
        <v>82</v>
      </c>
      <c r="O54" s="47">
        <f>IF(ISBLANK('2014-15_data'!P137),"",'2014-15_data'!P137)</f>
        <v>36</v>
      </c>
      <c r="P54" s="47">
        <f>IF(ISBLANK('2014-15_data'!Q137),"",'2014-15_data'!Q137)</f>
        <v>32</v>
      </c>
      <c r="Q54" s="47" t="str">
        <f>IF(ISBLANK('2014-15_data'!R137),"",'2014-15_data'!R137)</f>
        <v/>
      </c>
      <c r="R54" s="47">
        <f>IF(ISBLANK('2014-15_data'!S137),"",'2014-15_data'!S137)</f>
        <v>93</v>
      </c>
      <c r="S54" s="47" t="str">
        <f>IF(ISBLANK('2014-15_data'!T137),"",'2014-15_data'!T137)</f>
        <v/>
      </c>
      <c r="T54" s="47" t="str">
        <f>IF(ISBLANK('2014-15_data'!U137),"",'2014-15_data'!U137)</f>
        <v/>
      </c>
      <c r="U54" s="47" t="str">
        <f>IF(ISBLANK('2014-15_data'!V137),"",'2014-15_data'!V137)</f>
        <v/>
      </c>
      <c r="V54" s="28"/>
      <c r="W54" s="28"/>
      <c r="X54" s="17">
        <f t="shared" ref="X54:AM62" si="16">IF(E54&lt;&gt;"",E54-$D54,"")</f>
        <v>2</v>
      </c>
      <c r="Y54" s="17" t="str">
        <f t="shared" si="16"/>
        <v/>
      </c>
      <c r="Z54" s="17">
        <f t="shared" si="16"/>
        <v>11</v>
      </c>
      <c r="AA54" s="17">
        <f t="shared" si="16"/>
        <v>8</v>
      </c>
      <c r="AB54" s="17">
        <f t="shared" si="16"/>
        <v>-2</v>
      </c>
      <c r="AC54" s="17" t="str">
        <f t="shared" si="16"/>
        <v/>
      </c>
      <c r="AD54" s="17">
        <f t="shared" si="16"/>
        <v>2</v>
      </c>
      <c r="AE54" s="17">
        <f t="shared" si="16"/>
        <v>-11</v>
      </c>
      <c r="AF54" s="17" t="str">
        <f t="shared" si="16"/>
        <v/>
      </c>
      <c r="AG54" s="17">
        <f t="shared" si="16"/>
        <v>-2</v>
      </c>
      <c r="AH54" s="17">
        <f t="shared" si="16"/>
        <v>-48</v>
      </c>
      <c r="AI54" s="17">
        <f t="shared" si="16"/>
        <v>-52</v>
      </c>
      <c r="AJ54" s="17" t="str">
        <f t="shared" si="16"/>
        <v/>
      </c>
      <c r="AK54" s="17">
        <f t="shared" si="16"/>
        <v>9</v>
      </c>
      <c r="AL54" s="17" t="str">
        <f t="shared" si="16"/>
        <v/>
      </c>
      <c r="AM54" s="17" t="str">
        <f t="shared" si="16"/>
        <v/>
      </c>
      <c r="AN54" s="17" t="str">
        <f t="shared" ref="AN54:AN59" si="17">IF(U54&lt;&gt;"",U54-$D54,"")</f>
        <v/>
      </c>
    </row>
    <row r="55" spans="1:40" ht="39.75" customHeight="1" x14ac:dyDescent="0.25">
      <c r="A55" s="68" t="str">
        <f>IF(ISBLANK('2014-15_data'!B140),"",'2014-15_data'!B140)</f>
        <v>CAHSEE ELA Proficient &amp; Above Rate</v>
      </c>
      <c r="B55" s="104" t="str">
        <f>IF(ISBLANK('2014-15_data'!C140),"",'2014-15_data'!C140)</f>
        <v>2014</v>
      </c>
      <c r="C55" s="39">
        <f>IF(ISBLANK('2014-15_data'!D140),"",'2014-15_data'!D140)</f>
        <v>56</v>
      </c>
      <c r="D55" s="39">
        <f>IF(ISBLANK('2014-15_data'!E140),"",'2014-15_data'!E140)</f>
        <v>50</v>
      </c>
      <c r="E55" s="47">
        <f>IF(ISBLANK('2014-15_data'!F140),"",'2014-15_data'!F140)</f>
        <v>53</v>
      </c>
      <c r="F55" s="47" t="str">
        <f>IF(ISBLANK('2014-15_data'!G140),"",'2014-15_data'!G140)</f>
        <v/>
      </c>
      <c r="G55" s="47">
        <f>IF(ISBLANK('2014-15_data'!H140),"",'2014-15_data'!H140)</f>
        <v>81</v>
      </c>
      <c r="H55" s="47">
        <f>IF(ISBLANK('2014-15_data'!I140),"",'2014-15_data'!I140)</f>
        <v>81</v>
      </c>
      <c r="I55" s="47">
        <f>IF(ISBLANK('2014-15_data'!J140),"",'2014-15_data'!J140)</f>
        <v>49</v>
      </c>
      <c r="J55" s="47" t="str">
        <f>IF(ISBLANK('2014-15_data'!K140),"",'2014-15_data'!K140)</f>
        <v/>
      </c>
      <c r="K55" s="47">
        <f>IF(ISBLANK('2014-15_data'!L140),"",'2014-15_data'!L140)</f>
        <v>62</v>
      </c>
      <c r="L55" s="47">
        <f>IF(ISBLANK('2014-15_data'!M140),"",'2014-15_data'!M140)</f>
        <v>55</v>
      </c>
      <c r="M55" s="47" t="str">
        <f>IF(ISBLANK('2014-15_data'!N140),"",'2014-15_data'!N140)</f>
        <v/>
      </c>
      <c r="N55" s="47">
        <f>IF(ISBLANK('2014-15_data'!O140),"",'2014-15_data'!O140)</f>
        <v>49</v>
      </c>
      <c r="O55" s="47">
        <f>IF(ISBLANK('2014-15_data'!P140),"",'2014-15_data'!P140)</f>
        <v>5</v>
      </c>
      <c r="P55" s="47">
        <f>IF(ISBLANK('2014-15_data'!Q140),"",'2014-15_data'!Q140)</f>
        <v>7</v>
      </c>
      <c r="Q55" s="47" t="str">
        <f>IF(ISBLANK('2014-15_data'!R140),"",'2014-15_data'!R140)</f>
        <v/>
      </c>
      <c r="R55" s="47">
        <f>IF(ISBLANK('2014-15_data'!S140),"",'2014-15_data'!S140)</f>
        <v>56</v>
      </c>
      <c r="S55" s="47" t="str">
        <f>IF(ISBLANK('2014-15_data'!T140),"",'2014-15_data'!T140)</f>
        <v/>
      </c>
      <c r="T55" s="47" t="str">
        <f>IF(ISBLANK('2014-15_data'!U140),"",'2014-15_data'!U140)</f>
        <v/>
      </c>
      <c r="U55" s="47" t="str">
        <f>IF(ISBLANK('2014-15_data'!V140),"",'2014-15_data'!V140)</f>
        <v/>
      </c>
      <c r="V55" s="28"/>
      <c r="W55" s="28"/>
      <c r="X55" s="17">
        <f t="shared" si="16"/>
        <v>3</v>
      </c>
      <c r="Y55" s="17" t="str">
        <f t="shared" si="16"/>
        <v/>
      </c>
      <c r="Z55" s="17">
        <f t="shared" si="16"/>
        <v>31</v>
      </c>
      <c r="AA55" s="17">
        <f t="shared" si="16"/>
        <v>31</v>
      </c>
      <c r="AB55" s="17">
        <f t="shared" si="16"/>
        <v>-1</v>
      </c>
      <c r="AC55" s="17" t="str">
        <f t="shared" si="16"/>
        <v/>
      </c>
      <c r="AD55" s="17">
        <f t="shared" si="16"/>
        <v>12</v>
      </c>
      <c r="AE55" s="17">
        <f t="shared" si="16"/>
        <v>5</v>
      </c>
      <c r="AF55" s="17" t="str">
        <f t="shared" si="16"/>
        <v/>
      </c>
      <c r="AG55" s="17">
        <f t="shared" si="16"/>
        <v>-1</v>
      </c>
      <c r="AH55" s="17">
        <f t="shared" si="16"/>
        <v>-45</v>
      </c>
      <c r="AI55" s="17">
        <f t="shared" si="16"/>
        <v>-43</v>
      </c>
      <c r="AJ55" s="17" t="str">
        <f t="shared" si="16"/>
        <v/>
      </c>
      <c r="AK55" s="17">
        <f t="shared" si="16"/>
        <v>6</v>
      </c>
      <c r="AL55" s="17" t="str">
        <f t="shared" si="16"/>
        <v/>
      </c>
      <c r="AM55" s="17" t="str">
        <f t="shared" si="16"/>
        <v/>
      </c>
      <c r="AN55" s="17" t="str">
        <f t="shared" si="17"/>
        <v/>
      </c>
    </row>
    <row r="56" spans="1:40" ht="39.75" customHeight="1" x14ac:dyDescent="0.25">
      <c r="A56" s="68" t="str">
        <f>IF(ISBLANK('2014-15_data'!B143),"",'2014-15_data'!B143)</f>
        <v>CAHSEE Math Pass Rate</v>
      </c>
      <c r="B56" s="104" t="str">
        <f>IF(ISBLANK('2014-15_data'!C143),"",'2014-15_data'!C143)</f>
        <v>2014</v>
      </c>
      <c r="C56" s="39">
        <f>IF(ISBLANK('2014-15_data'!D143),"",'2014-15_data'!D143)</f>
        <v>85</v>
      </c>
      <c r="D56" s="39">
        <f>IF(ISBLANK('2014-15_data'!E143),"",'2014-15_data'!E143)</f>
        <v>87</v>
      </c>
      <c r="E56" s="47">
        <f>IF(ISBLANK('2014-15_data'!F143),"",'2014-15_data'!F143)</f>
        <v>85</v>
      </c>
      <c r="F56" s="47" t="str">
        <f>IF(ISBLANK('2014-15_data'!G143),"",'2014-15_data'!G143)</f>
        <v/>
      </c>
      <c r="G56" s="47">
        <f>IF(ISBLANK('2014-15_data'!H143),"",'2014-15_data'!H143)</f>
        <v>100</v>
      </c>
      <c r="H56" s="47">
        <f>IF(ISBLANK('2014-15_data'!I143),"",'2014-15_data'!I143)</f>
        <v>96</v>
      </c>
      <c r="I56" s="47">
        <f>IF(ISBLANK('2014-15_data'!J143),"",'2014-15_data'!J143)</f>
        <v>86</v>
      </c>
      <c r="J56" s="47" t="str">
        <f>IF(ISBLANK('2014-15_data'!K143),"",'2014-15_data'!K143)</f>
        <v/>
      </c>
      <c r="K56" s="47">
        <f>IF(ISBLANK('2014-15_data'!L143),"",'2014-15_data'!L143)</f>
        <v>90</v>
      </c>
      <c r="L56" s="47">
        <f>IF(ISBLANK('2014-15_data'!M143),"",'2014-15_data'!M143)</f>
        <v>82</v>
      </c>
      <c r="M56" s="47" t="str">
        <f>IF(ISBLANK('2014-15_data'!N143),"",'2014-15_data'!N143)</f>
        <v/>
      </c>
      <c r="N56" s="47">
        <f>IF(ISBLANK('2014-15_data'!O143),"",'2014-15_data'!O143)</f>
        <v>85</v>
      </c>
      <c r="O56" s="47">
        <f>IF(ISBLANK('2014-15_data'!P143),"",'2014-15_data'!P143)</f>
        <v>55</v>
      </c>
      <c r="P56" s="47">
        <f>IF(ISBLANK('2014-15_data'!Q143),"",'2014-15_data'!Q143)</f>
        <v>35</v>
      </c>
      <c r="Q56" s="47" t="str">
        <f>IF(ISBLANK('2014-15_data'!R143),"",'2014-15_data'!R143)</f>
        <v/>
      </c>
      <c r="R56" s="47">
        <f>IF(ISBLANK('2014-15_data'!S143),"",'2014-15_data'!S143)</f>
        <v>94</v>
      </c>
      <c r="S56" s="47" t="str">
        <f>IF(ISBLANK('2014-15_data'!T143),"",'2014-15_data'!T143)</f>
        <v/>
      </c>
      <c r="T56" s="47" t="str">
        <f>IF(ISBLANK('2014-15_data'!U143),"",'2014-15_data'!U143)</f>
        <v/>
      </c>
      <c r="U56" s="47" t="str">
        <f>IF(ISBLANK('2014-15_data'!V143),"",'2014-15_data'!V143)</f>
        <v/>
      </c>
      <c r="V56" s="28"/>
      <c r="W56" s="28"/>
      <c r="X56" s="17">
        <f t="shared" si="16"/>
        <v>-2</v>
      </c>
      <c r="Y56" s="17" t="str">
        <f t="shared" si="16"/>
        <v/>
      </c>
      <c r="Z56" s="17">
        <f t="shared" si="16"/>
        <v>13</v>
      </c>
      <c r="AA56" s="17">
        <f t="shared" si="16"/>
        <v>9</v>
      </c>
      <c r="AB56" s="17">
        <f t="shared" si="16"/>
        <v>-1</v>
      </c>
      <c r="AC56" s="17" t="str">
        <f t="shared" si="16"/>
        <v/>
      </c>
      <c r="AD56" s="17">
        <f t="shared" si="16"/>
        <v>3</v>
      </c>
      <c r="AE56" s="17">
        <f t="shared" si="16"/>
        <v>-5</v>
      </c>
      <c r="AF56" s="17" t="str">
        <f t="shared" si="16"/>
        <v/>
      </c>
      <c r="AG56" s="17">
        <f t="shared" si="16"/>
        <v>-2</v>
      </c>
      <c r="AH56" s="17">
        <f t="shared" si="16"/>
        <v>-32</v>
      </c>
      <c r="AI56" s="17">
        <f t="shared" si="16"/>
        <v>-52</v>
      </c>
      <c r="AJ56" s="17" t="str">
        <f t="shared" si="16"/>
        <v/>
      </c>
      <c r="AK56" s="17">
        <f t="shared" si="16"/>
        <v>7</v>
      </c>
      <c r="AL56" s="17" t="str">
        <f t="shared" si="16"/>
        <v/>
      </c>
      <c r="AM56" s="17" t="str">
        <f t="shared" si="16"/>
        <v/>
      </c>
      <c r="AN56" s="17" t="str">
        <f t="shared" si="17"/>
        <v/>
      </c>
    </row>
    <row r="57" spans="1:40" ht="39.75" customHeight="1" x14ac:dyDescent="0.25">
      <c r="A57" s="68" t="str">
        <f>IF(ISBLANK('2014-15_data'!B146),"",'2014-15_data'!B146)</f>
        <v>CAHSEE Math Proficient &amp; Above Rate</v>
      </c>
      <c r="B57" s="104" t="str">
        <f>IF(ISBLANK('2014-15_data'!C146),"",'2014-15_data'!C146)</f>
        <v>2014</v>
      </c>
      <c r="C57" s="39">
        <f>IF(ISBLANK('2014-15_data'!D146),"",'2014-15_data'!D146)</f>
        <v>62</v>
      </c>
      <c r="D57" s="39">
        <f>IF(ISBLANK('2014-15_data'!E146),"",'2014-15_data'!E146)</f>
        <v>58</v>
      </c>
      <c r="E57" s="47">
        <f>IF(ISBLANK('2014-15_data'!F146),"",'2014-15_data'!F146)</f>
        <v>48</v>
      </c>
      <c r="F57" s="47" t="str">
        <f>IF(ISBLANK('2014-15_data'!G146),"",'2014-15_data'!G146)</f>
        <v/>
      </c>
      <c r="G57" s="47">
        <f>IF(ISBLANK('2014-15_data'!H146),"",'2014-15_data'!H146)</f>
        <v>95</v>
      </c>
      <c r="H57" s="47">
        <f>IF(ISBLANK('2014-15_data'!I146),"",'2014-15_data'!I146)</f>
        <v>88</v>
      </c>
      <c r="I57" s="47">
        <f>IF(ISBLANK('2014-15_data'!J146),"",'2014-15_data'!J146)</f>
        <v>57</v>
      </c>
      <c r="J57" s="47" t="str">
        <f>IF(ISBLANK('2014-15_data'!K146),"",'2014-15_data'!K146)</f>
        <v/>
      </c>
      <c r="K57" s="47">
        <f>IF(ISBLANK('2014-15_data'!L146),"",'2014-15_data'!L146)</f>
        <v>65</v>
      </c>
      <c r="L57" s="47">
        <f>IF(ISBLANK('2014-15_data'!M146),"",'2014-15_data'!M146)</f>
        <v>64</v>
      </c>
      <c r="M57" s="47" t="str">
        <f>IF(ISBLANK('2014-15_data'!N146),"",'2014-15_data'!N146)</f>
        <v/>
      </c>
      <c r="N57" s="47">
        <f>IF(ISBLANK('2014-15_data'!O146),"",'2014-15_data'!O146)</f>
        <v>55</v>
      </c>
      <c r="O57" s="47">
        <f>IF(ISBLANK('2014-15_data'!P146),"",'2014-15_data'!P146)</f>
        <v>16</v>
      </c>
      <c r="P57" s="47">
        <f>IF(ISBLANK('2014-15_data'!Q146),"",'2014-15_data'!Q146)</f>
        <v>11</v>
      </c>
      <c r="Q57" s="47" t="str">
        <f>IF(ISBLANK('2014-15_data'!R146),"",'2014-15_data'!R146)</f>
        <v/>
      </c>
      <c r="R57" s="47">
        <f>IF(ISBLANK('2014-15_data'!S146),"",'2014-15_data'!S146)</f>
        <v>66</v>
      </c>
      <c r="S57" s="47" t="str">
        <f>IF(ISBLANK('2014-15_data'!T146),"",'2014-15_data'!T146)</f>
        <v/>
      </c>
      <c r="T57" s="47" t="str">
        <f>IF(ISBLANK('2014-15_data'!U146),"",'2014-15_data'!U146)</f>
        <v/>
      </c>
      <c r="U57" s="47" t="str">
        <f>IF(ISBLANK('2014-15_data'!V146),"",'2014-15_data'!V146)</f>
        <v/>
      </c>
      <c r="V57" s="28"/>
      <c r="W57" s="28"/>
      <c r="X57" s="17">
        <f t="shared" si="16"/>
        <v>-10</v>
      </c>
      <c r="Y57" s="17" t="str">
        <f t="shared" si="16"/>
        <v/>
      </c>
      <c r="Z57" s="17">
        <f t="shared" si="16"/>
        <v>37</v>
      </c>
      <c r="AA57" s="17">
        <f t="shared" si="16"/>
        <v>30</v>
      </c>
      <c r="AB57" s="17">
        <f t="shared" si="16"/>
        <v>-1</v>
      </c>
      <c r="AC57" s="17" t="str">
        <f t="shared" si="16"/>
        <v/>
      </c>
      <c r="AD57" s="17">
        <f t="shared" si="16"/>
        <v>7</v>
      </c>
      <c r="AE57" s="17">
        <f t="shared" si="16"/>
        <v>6</v>
      </c>
      <c r="AF57" s="17" t="str">
        <f t="shared" si="16"/>
        <v/>
      </c>
      <c r="AG57" s="17">
        <f t="shared" si="16"/>
        <v>-3</v>
      </c>
      <c r="AH57" s="17">
        <f t="shared" si="16"/>
        <v>-42</v>
      </c>
      <c r="AI57" s="17">
        <f t="shared" si="16"/>
        <v>-47</v>
      </c>
      <c r="AJ57" s="17" t="str">
        <f t="shared" si="16"/>
        <v/>
      </c>
      <c r="AK57" s="17">
        <f t="shared" si="16"/>
        <v>8</v>
      </c>
      <c r="AL57" s="17" t="str">
        <f t="shared" si="16"/>
        <v/>
      </c>
      <c r="AM57" s="17" t="str">
        <f t="shared" si="16"/>
        <v/>
      </c>
      <c r="AN57" s="17" t="str">
        <f t="shared" si="17"/>
        <v/>
      </c>
    </row>
    <row r="58" spans="1:40" ht="39.75" customHeight="1" x14ac:dyDescent="0.25">
      <c r="A58" s="68" t="str">
        <f>IF(ISBLANK('2014-15_data'!B149),"",'2014-15_data'!B149)</f>
        <v>Percent Making Progress Towards English Proficiency (AMAO 1)</v>
      </c>
      <c r="B58" s="104" t="str">
        <f>IF(ISBLANK('2014-15_data'!C149),"",'2014-15_data'!C149)</f>
        <v>2014</v>
      </c>
      <c r="C58" s="47">
        <f>IF(ISBLANK('2014-15_data'!D149),"",'2014-15_data'!D149)</f>
        <v>57.897405112174297</v>
      </c>
      <c r="D58" s="39">
        <f>IF(ISBLANK('2014-15_data'!E149),"",'2014-15_data'!E149)</f>
        <v>57.9</v>
      </c>
      <c r="E58" s="64" t="str">
        <f>IF(ISBLANK('2014-15_data'!F149),"",'2014-15_data'!F149)</f>
        <v/>
      </c>
      <c r="F58" s="64" t="str">
        <f>IF(ISBLANK('2014-15_data'!G149),"",'2014-15_data'!G149)</f>
        <v/>
      </c>
      <c r="G58" s="64" t="str">
        <f>IF(ISBLANK('2014-15_data'!H149),"",'2014-15_data'!H149)</f>
        <v/>
      </c>
      <c r="H58" s="64" t="str">
        <f>IF(ISBLANK('2014-15_data'!I149),"",'2014-15_data'!I149)</f>
        <v/>
      </c>
      <c r="I58" s="64" t="str">
        <f>IF(ISBLANK('2014-15_data'!J149),"",'2014-15_data'!J149)</f>
        <v/>
      </c>
      <c r="J58" s="64" t="str">
        <f>IF(ISBLANK('2014-15_data'!K149),"",'2014-15_data'!K149)</f>
        <v/>
      </c>
      <c r="K58" s="64" t="str">
        <f>IF(ISBLANK('2014-15_data'!L149),"",'2014-15_data'!L149)</f>
        <v/>
      </c>
      <c r="L58" s="64" t="str">
        <f>IF(ISBLANK('2014-15_data'!M149),"",'2014-15_data'!M149)</f>
        <v/>
      </c>
      <c r="M58" s="64" t="str">
        <f>IF(ISBLANK('2014-15_data'!N149),"",'2014-15_data'!N149)</f>
        <v/>
      </c>
      <c r="N58" s="64" t="str">
        <f>IF(ISBLANK('2014-15_data'!O149),"",'2014-15_data'!O149)</f>
        <v/>
      </c>
      <c r="O58" s="47">
        <f>IF(ISBLANK('2014-15_data'!P149),"",'2014-15_data'!P149)</f>
        <v>57.9</v>
      </c>
      <c r="P58" s="64" t="str">
        <f>IF(ISBLANK('2014-15_data'!Q149),"",'2014-15_data'!Q149)</f>
        <v/>
      </c>
      <c r="Q58" s="64" t="str">
        <f>IF(ISBLANK('2014-15_data'!R149),"",'2014-15_data'!R149)</f>
        <v/>
      </c>
      <c r="R58" s="64" t="str">
        <f>IF(ISBLANK('2014-15_data'!S149),"",'2014-15_data'!S149)</f>
        <v/>
      </c>
      <c r="S58" s="64" t="str">
        <f>IF(ISBLANK('2014-15_data'!T149),"",'2014-15_data'!T149)</f>
        <v/>
      </c>
      <c r="T58" s="64" t="str">
        <f>IF(ISBLANK('2014-15_data'!U149),"",'2014-15_data'!U149)</f>
        <v/>
      </c>
      <c r="U58" s="64" t="str">
        <f>IF(ISBLANK('2014-15_data'!V149),"",'2014-15_data'!V149)</f>
        <v/>
      </c>
      <c r="V58" s="28"/>
      <c r="W58" s="28"/>
      <c r="X58" s="17" t="str">
        <f t="shared" si="16"/>
        <v/>
      </c>
      <c r="Y58" s="17" t="str">
        <f t="shared" si="16"/>
        <v/>
      </c>
      <c r="Z58" s="17" t="str">
        <f t="shared" si="16"/>
        <v/>
      </c>
      <c r="AA58" s="17" t="str">
        <f t="shared" si="16"/>
        <v/>
      </c>
      <c r="AB58" s="17" t="str">
        <f t="shared" si="16"/>
        <v/>
      </c>
      <c r="AC58" s="17" t="str">
        <f t="shared" si="16"/>
        <v/>
      </c>
      <c r="AD58" s="17" t="str">
        <f t="shared" si="16"/>
        <v/>
      </c>
      <c r="AE58" s="17" t="str">
        <f t="shared" si="16"/>
        <v/>
      </c>
      <c r="AF58" s="17" t="str">
        <f t="shared" si="16"/>
        <v/>
      </c>
      <c r="AG58" s="17" t="str">
        <f t="shared" si="16"/>
        <v/>
      </c>
      <c r="AH58" s="17">
        <f t="shared" si="16"/>
        <v>0</v>
      </c>
      <c r="AI58" s="17" t="str">
        <f t="shared" si="16"/>
        <v/>
      </c>
      <c r="AJ58" s="17" t="str">
        <f t="shared" si="16"/>
        <v/>
      </c>
      <c r="AK58" s="17" t="str">
        <f t="shared" si="16"/>
        <v/>
      </c>
      <c r="AL58" s="17" t="str">
        <f t="shared" si="16"/>
        <v/>
      </c>
      <c r="AM58" s="17" t="str">
        <f t="shared" si="16"/>
        <v/>
      </c>
      <c r="AN58" s="17" t="str">
        <f t="shared" si="17"/>
        <v/>
      </c>
    </row>
    <row r="59" spans="1:40" ht="39.75" customHeight="1" x14ac:dyDescent="0.25">
      <c r="A59" s="68" t="str">
        <f>IF(ISBLANK('2014-15_data'!B152),"",'2014-15_data'!B152)</f>
        <v>AP Exam
Participation Rate</v>
      </c>
      <c r="B59" s="104" t="str">
        <f>IF(ISBLANK('2014-15_data'!C152),"",'2014-15_data'!C152)</f>
        <v/>
      </c>
      <c r="C59" s="39" t="str">
        <f>IF(ISBLANK('2014-15_data'!D152),"",'2014-15_data'!D152)</f>
        <v/>
      </c>
      <c r="D59" s="39" t="str">
        <f>IF(ISBLANK('2014-15_data'!E152),"",'2014-15_data'!E152)</f>
        <v/>
      </c>
      <c r="E59" s="47" t="str">
        <f>IF(ISBLANK('2014-15_data'!F152),"",'2014-15_data'!F152)</f>
        <v/>
      </c>
      <c r="F59" s="47" t="str">
        <f>IF(ISBLANK('2014-15_data'!G152),"",'2014-15_data'!G152)</f>
        <v/>
      </c>
      <c r="G59" s="47" t="str">
        <f>IF(ISBLANK('2014-15_data'!H152),"",'2014-15_data'!H152)</f>
        <v/>
      </c>
      <c r="H59" s="47" t="str">
        <f>IF(ISBLANK('2014-15_data'!I152),"",'2014-15_data'!I152)</f>
        <v/>
      </c>
      <c r="I59" s="47" t="str">
        <f>IF(ISBLANK('2014-15_data'!J152),"",'2014-15_data'!J152)</f>
        <v/>
      </c>
      <c r="J59" s="47" t="str">
        <f>IF(ISBLANK('2014-15_data'!K152),"",'2014-15_data'!K152)</f>
        <v/>
      </c>
      <c r="K59" s="47" t="str">
        <f>IF(ISBLANK('2014-15_data'!L152),"",'2014-15_data'!L152)</f>
        <v/>
      </c>
      <c r="L59" s="47" t="str">
        <f>IF(ISBLANK('2014-15_data'!M152),"",'2014-15_data'!M152)</f>
        <v/>
      </c>
      <c r="M59" s="47" t="str">
        <f>IF(ISBLANK('2014-15_data'!N152),"",'2014-15_data'!N152)</f>
        <v/>
      </c>
      <c r="N59" s="47" t="str">
        <f>IF(ISBLANK('2014-15_data'!O152),"",'2014-15_data'!O152)</f>
        <v/>
      </c>
      <c r="O59" s="47" t="str">
        <f>IF(ISBLANK('2014-15_data'!P152),"",'2014-15_data'!P152)</f>
        <v/>
      </c>
      <c r="P59" s="47" t="str">
        <f>IF(ISBLANK('2014-15_data'!Q152),"",'2014-15_data'!Q152)</f>
        <v/>
      </c>
      <c r="Q59" s="47" t="str">
        <f>IF(ISBLANK('2014-15_data'!R152),"",'2014-15_data'!R152)</f>
        <v/>
      </c>
      <c r="R59" s="47" t="str">
        <f>IF(ISBLANK('2014-15_data'!S152),"",'2014-15_data'!S152)</f>
        <v/>
      </c>
      <c r="S59" s="47" t="str">
        <f>IF(ISBLANK('2014-15_data'!T152),"",'2014-15_data'!T152)</f>
        <v/>
      </c>
      <c r="T59" s="47" t="str">
        <f>IF(ISBLANK('2014-15_data'!U152),"",'2014-15_data'!U152)</f>
        <v/>
      </c>
      <c r="U59" s="47" t="str">
        <f>IF(ISBLANK('2014-15_data'!V152),"",'2014-15_data'!V152)</f>
        <v/>
      </c>
      <c r="V59" s="28"/>
      <c r="W59" s="28"/>
      <c r="X59" s="17" t="str">
        <f t="shared" si="16"/>
        <v/>
      </c>
      <c r="Y59" s="17" t="str">
        <f t="shared" si="16"/>
        <v/>
      </c>
      <c r="Z59" s="17" t="str">
        <f t="shared" si="16"/>
        <v/>
      </c>
      <c r="AA59" s="17" t="str">
        <f t="shared" si="16"/>
        <v/>
      </c>
      <c r="AB59" s="17" t="str">
        <f t="shared" si="16"/>
        <v/>
      </c>
      <c r="AC59" s="17" t="str">
        <f t="shared" si="16"/>
        <v/>
      </c>
      <c r="AD59" s="17" t="str">
        <f t="shared" si="16"/>
        <v/>
      </c>
      <c r="AE59" s="17" t="str">
        <f t="shared" si="16"/>
        <v/>
      </c>
      <c r="AF59" s="17" t="str">
        <f t="shared" si="16"/>
        <v/>
      </c>
      <c r="AG59" s="17" t="str">
        <f t="shared" si="16"/>
        <v/>
      </c>
      <c r="AH59" s="17" t="str">
        <f t="shared" si="16"/>
        <v/>
      </c>
      <c r="AI59" s="17" t="str">
        <f t="shared" si="16"/>
        <v/>
      </c>
      <c r="AJ59" s="17" t="str">
        <f t="shared" si="16"/>
        <v/>
      </c>
      <c r="AK59" s="17" t="str">
        <f t="shared" si="16"/>
        <v/>
      </c>
      <c r="AL59" s="17" t="str">
        <f t="shared" si="16"/>
        <v/>
      </c>
      <c r="AM59" s="17" t="str">
        <f t="shared" si="16"/>
        <v/>
      </c>
      <c r="AN59" s="17" t="str">
        <f t="shared" si="17"/>
        <v/>
      </c>
    </row>
    <row r="60" spans="1:40" ht="36" hidden="1" customHeight="1" x14ac:dyDescent="0.25">
      <c r="A60" s="4" t="s">
        <v>65</v>
      </c>
      <c r="B60" s="105" t="str">
        <f>IF(ISBLANK('2014-15_data'!C155),"",'2014-15_data'!C155)</f>
        <v/>
      </c>
      <c r="C60" s="39" t="str">
        <f>IF(ISBLANK('2014-15_data'!D155),"",'2014-15_data'!D155)</f>
        <v/>
      </c>
      <c r="D60" s="39" t="str">
        <f>IF(ISBLANK('2014-15_data'!E155),"",'2014-15_data'!E155)</f>
        <v/>
      </c>
      <c r="E60" s="47" t="str">
        <f>IF(ISBLANK('2014-15_data'!F155),"",'2014-15_data'!F155)</f>
        <v/>
      </c>
      <c r="F60" s="47" t="str">
        <f>IF(ISBLANK('2014-15_data'!G155),"",'2014-15_data'!G155)</f>
        <v/>
      </c>
      <c r="G60" s="47" t="str">
        <f>IF(ISBLANK('2014-15_data'!H155),"",'2014-15_data'!H155)</f>
        <v/>
      </c>
      <c r="H60" s="47" t="str">
        <f>IF(ISBLANK('2014-15_data'!I155),"",'2014-15_data'!I155)</f>
        <v/>
      </c>
      <c r="I60" s="47" t="str">
        <f>IF(ISBLANK('2014-15_data'!J155),"",'2014-15_data'!J155)</f>
        <v/>
      </c>
      <c r="J60" s="47" t="str">
        <f>IF(ISBLANK('2014-15_data'!K155),"",'2014-15_data'!K155)</f>
        <v/>
      </c>
      <c r="K60" s="47" t="str">
        <f>IF(ISBLANK('2014-15_data'!L155),"",'2014-15_data'!L155)</f>
        <v/>
      </c>
      <c r="L60" s="47" t="str">
        <f>IF(ISBLANK('2014-15_data'!M155),"",'2014-15_data'!M155)</f>
        <v/>
      </c>
      <c r="M60" s="47" t="str">
        <f>IF(ISBLANK('2014-15_data'!N155),"",'2014-15_data'!N155)</f>
        <v/>
      </c>
      <c r="N60" s="47" t="str">
        <f>IF(ISBLANK('2014-15_data'!O155),"",'2014-15_data'!O155)</f>
        <v/>
      </c>
      <c r="O60" s="47" t="str">
        <f>IF(ISBLANK('2014-15_data'!P155),"",'2014-15_data'!P155)</f>
        <v/>
      </c>
      <c r="P60" s="47" t="str">
        <f>IF(ISBLANK('2014-15_data'!Q155),"",'2014-15_data'!Q155)</f>
        <v/>
      </c>
      <c r="Q60" s="47" t="str">
        <f>IF(ISBLANK('2014-15_data'!R155),"",'2014-15_data'!R155)</f>
        <v/>
      </c>
      <c r="R60" s="47" t="str">
        <f>IF(ISBLANK('2014-15_data'!S155),"",'2014-15_data'!S155)</f>
        <v/>
      </c>
      <c r="S60" s="47" t="str">
        <f>IF(ISBLANK('2014-15_data'!T155),"",'2014-15_data'!T155)</f>
        <v/>
      </c>
      <c r="T60" s="47" t="str">
        <f>IF(ISBLANK('2014-15_data'!U155),"",'2014-15_data'!U155)</f>
        <v/>
      </c>
      <c r="U60" s="47" t="str">
        <f>IF(ISBLANK('2014-15_data'!V155),"",'2014-15_data'!V155)</f>
        <v/>
      </c>
      <c r="V60" s="28"/>
      <c r="W60" s="28"/>
      <c r="X60" s="17" t="str">
        <f t="shared" si="16"/>
        <v/>
      </c>
      <c r="Y60" s="17" t="str">
        <f t="shared" si="16"/>
        <v/>
      </c>
      <c r="Z60" s="17" t="str">
        <f t="shared" si="16"/>
        <v/>
      </c>
      <c r="AA60" s="17" t="str">
        <f t="shared" si="16"/>
        <v/>
      </c>
      <c r="AB60" s="17" t="str">
        <f t="shared" si="16"/>
        <v/>
      </c>
      <c r="AC60" s="17" t="str">
        <f t="shared" si="16"/>
        <v/>
      </c>
      <c r="AD60" s="17" t="str">
        <f t="shared" si="16"/>
        <v/>
      </c>
      <c r="AE60" s="17" t="str">
        <f t="shared" si="16"/>
        <v/>
      </c>
      <c r="AF60" s="17" t="str">
        <f t="shared" si="16"/>
        <v/>
      </c>
      <c r="AG60" s="17" t="str">
        <f t="shared" si="16"/>
        <v/>
      </c>
      <c r="AH60" s="17" t="str">
        <f t="shared" si="16"/>
        <v/>
      </c>
      <c r="AI60" s="17" t="str">
        <f t="shared" si="16"/>
        <v/>
      </c>
      <c r="AJ60" s="17" t="str">
        <f t="shared" si="16"/>
        <v/>
      </c>
      <c r="AK60" s="17" t="str">
        <f t="shared" si="16"/>
        <v/>
      </c>
      <c r="AL60" s="19"/>
      <c r="AM60" s="19"/>
      <c r="AN60" s="19"/>
    </row>
    <row r="61" spans="1:40" ht="36" hidden="1" customHeight="1" x14ac:dyDescent="0.25">
      <c r="A61" s="4" t="s">
        <v>66</v>
      </c>
      <c r="B61" s="105" t="str">
        <f>IF(ISBLANK('2014-15_data'!C158),"",'2014-15_data'!C158)</f>
        <v/>
      </c>
      <c r="C61" s="39" t="str">
        <f>IF(ISBLANK('2014-15_data'!D158),"",'2014-15_data'!D158)</f>
        <v/>
      </c>
      <c r="D61" s="39" t="str">
        <f>IF(ISBLANK('2014-15_data'!E158),"",'2014-15_data'!E158)</f>
        <v/>
      </c>
      <c r="E61" s="47" t="str">
        <f>IF(ISBLANK('2014-15_data'!F158),"",'2014-15_data'!F158)</f>
        <v/>
      </c>
      <c r="F61" s="47" t="str">
        <f>IF(ISBLANK('2014-15_data'!G158),"",'2014-15_data'!G158)</f>
        <v/>
      </c>
      <c r="G61" s="47" t="str">
        <f>IF(ISBLANK('2014-15_data'!H158),"",'2014-15_data'!H158)</f>
        <v/>
      </c>
      <c r="H61" s="47" t="str">
        <f>IF(ISBLANK('2014-15_data'!I158),"",'2014-15_data'!I158)</f>
        <v/>
      </c>
      <c r="I61" s="47" t="str">
        <f>IF(ISBLANK('2014-15_data'!J158),"",'2014-15_data'!J158)</f>
        <v/>
      </c>
      <c r="J61" s="47" t="str">
        <f>IF(ISBLANK('2014-15_data'!K158),"",'2014-15_data'!K158)</f>
        <v/>
      </c>
      <c r="K61" s="47" t="str">
        <f>IF(ISBLANK('2014-15_data'!L158),"",'2014-15_data'!L158)</f>
        <v/>
      </c>
      <c r="L61" s="47" t="str">
        <f>IF(ISBLANK('2014-15_data'!M158),"",'2014-15_data'!M158)</f>
        <v/>
      </c>
      <c r="M61" s="47" t="str">
        <f>IF(ISBLANK('2014-15_data'!N158),"",'2014-15_data'!N158)</f>
        <v/>
      </c>
      <c r="N61" s="47" t="str">
        <f>IF(ISBLANK('2014-15_data'!O158),"",'2014-15_data'!O158)</f>
        <v/>
      </c>
      <c r="O61" s="47" t="str">
        <f>IF(ISBLANK('2014-15_data'!P158),"",'2014-15_data'!P158)</f>
        <v/>
      </c>
      <c r="P61" s="47" t="str">
        <f>IF(ISBLANK('2014-15_data'!Q158),"",'2014-15_data'!Q158)</f>
        <v/>
      </c>
      <c r="Q61" s="47" t="str">
        <f>IF(ISBLANK('2014-15_data'!R158),"",'2014-15_data'!R158)</f>
        <v/>
      </c>
      <c r="R61" s="47" t="str">
        <f>IF(ISBLANK('2014-15_data'!S158),"",'2014-15_data'!S158)</f>
        <v/>
      </c>
      <c r="S61" s="47" t="str">
        <f>IF(ISBLANK('2014-15_data'!T158),"",'2014-15_data'!T158)</f>
        <v/>
      </c>
      <c r="T61" s="47" t="str">
        <f>IF(ISBLANK('2014-15_data'!U158),"",'2014-15_data'!U158)</f>
        <v/>
      </c>
      <c r="U61" s="47" t="str">
        <f>IF(ISBLANK('2014-15_data'!V158),"",'2014-15_data'!V158)</f>
        <v/>
      </c>
      <c r="V61" s="28"/>
      <c r="W61" s="28"/>
      <c r="X61" s="17" t="str">
        <f t="shared" si="16"/>
        <v/>
      </c>
      <c r="Y61" s="17" t="str">
        <f t="shared" si="16"/>
        <v/>
      </c>
      <c r="Z61" s="17" t="str">
        <f t="shared" si="16"/>
        <v/>
      </c>
      <c r="AA61" s="17" t="str">
        <f t="shared" si="16"/>
        <v/>
      </c>
      <c r="AB61" s="17" t="str">
        <f t="shared" si="16"/>
        <v/>
      </c>
      <c r="AC61" s="17" t="str">
        <f t="shared" si="16"/>
        <v/>
      </c>
      <c r="AD61" s="17" t="str">
        <f t="shared" si="16"/>
        <v/>
      </c>
      <c r="AE61" s="17" t="str">
        <f t="shared" si="16"/>
        <v/>
      </c>
      <c r="AF61" s="17" t="str">
        <f t="shared" si="16"/>
        <v/>
      </c>
      <c r="AG61" s="17" t="str">
        <f t="shared" si="16"/>
        <v/>
      </c>
      <c r="AH61" s="17" t="str">
        <f t="shared" si="16"/>
        <v/>
      </c>
      <c r="AI61" s="17" t="str">
        <f t="shared" si="16"/>
        <v/>
      </c>
      <c r="AJ61" s="17" t="str">
        <f t="shared" si="16"/>
        <v/>
      </c>
      <c r="AK61" s="17" t="str">
        <f t="shared" si="16"/>
        <v/>
      </c>
      <c r="AL61" s="19"/>
      <c r="AM61" s="19"/>
      <c r="AN61" s="19"/>
    </row>
    <row r="62" spans="1:40" ht="36" hidden="1" customHeight="1" x14ac:dyDescent="0.25">
      <c r="A62" s="4" t="s">
        <v>67</v>
      </c>
      <c r="B62" s="105" t="str">
        <f>IF(ISBLANK('2014-15_data'!C161),"",'2014-15_data'!C161)</f>
        <v/>
      </c>
      <c r="C62" s="39" t="str">
        <f>IF(ISBLANK('2014-15_data'!D161),"",'2014-15_data'!D161)</f>
        <v/>
      </c>
      <c r="D62" s="39" t="str">
        <f>IF(ISBLANK('2014-15_data'!E161),"",'2014-15_data'!E161)</f>
        <v/>
      </c>
      <c r="E62" s="47" t="str">
        <f>IF(ISBLANK('2014-15_data'!F161),"",'2014-15_data'!F161)</f>
        <v/>
      </c>
      <c r="F62" s="47" t="str">
        <f>IF(ISBLANK('2014-15_data'!G161),"",'2014-15_data'!G161)</f>
        <v/>
      </c>
      <c r="G62" s="47" t="str">
        <f>IF(ISBLANK('2014-15_data'!H161),"",'2014-15_data'!H161)</f>
        <v/>
      </c>
      <c r="H62" s="47" t="str">
        <f>IF(ISBLANK('2014-15_data'!I161),"",'2014-15_data'!I161)</f>
        <v/>
      </c>
      <c r="I62" s="47" t="str">
        <f>IF(ISBLANK('2014-15_data'!J161),"",'2014-15_data'!J161)</f>
        <v/>
      </c>
      <c r="J62" s="47" t="str">
        <f>IF(ISBLANK('2014-15_data'!K161),"",'2014-15_data'!K161)</f>
        <v/>
      </c>
      <c r="K62" s="47" t="str">
        <f>IF(ISBLANK('2014-15_data'!L161),"",'2014-15_data'!L161)</f>
        <v/>
      </c>
      <c r="L62" s="47" t="str">
        <f>IF(ISBLANK('2014-15_data'!M161),"",'2014-15_data'!M161)</f>
        <v/>
      </c>
      <c r="M62" s="47" t="str">
        <f>IF(ISBLANK('2014-15_data'!N161),"",'2014-15_data'!N161)</f>
        <v/>
      </c>
      <c r="N62" s="47" t="str">
        <f>IF(ISBLANK('2014-15_data'!O161),"",'2014-15_data'!O161)</f>
        <v/>
      </c>
      <c r="O62" s="47" t="str">
        <f>IF(ISBLANK('2014-15_data'!P161),"",'2014-15_data'!P161)</f>
        <v/>
      </c>
      <c r="P62" s="47" t="str">
        <f>IF(ISBLANK('2014-15_data'!Q161),"",'2014-15_data'!Q161)</f>
        <v/>
      </c>
      <c r="Q62" s="47" t="str">
        <f>IF(ISBLANK('2014-15_data'!R161),"",'2014-15_data'!R161)</f>
        <v/>
      </c>
      <c r="R62" s="47" t="str">
        <f>IF(ISBLANK('2014-15_data'!S161),"",'2014-15_data'!S161)</f>
        <v/>
      </c>
      <c r="S62" s="47" t="str">
        <f>IF(ISBLANK('2014-15_data'!T161),"",'2014-15_data'!T161)</f>
        <v/>
      </c>
      <c r="T62" s="47" t="str">
        <f>IF(ISBLANK('2014-15_data'!U161),"",'2014-15_data'!U161)</f>
        <v/>
      </c>
      <c r="U62" s="47" t="str">
        <f>IF(ISBLANK('2014-15_data'!V161),"",'2014-15_data'!V161)</f>
        <v/>
      </c>
      <c r="V62" s="28"/>
      <c r="W62" s="28"/>
      <c r="X62" s="17" t="str">
        <f t="shared" si="16"/>
        <v/>
      </c>
      <c r="Y62" s="17" t="str">
        <f t="shared" si="16"/>
        <v/>
      </c>
      <c r="Z62" s="17" t="str">
        <f t="shared" si="16"/>
        <v/>
      </c>
      <c r="AA62" s="17" t="str">
        <f t="shared" si="16"/>
        <v/>
      </c>
      <c r="AB62" s="17" t="str">
        <f t="shared" si="16"/>
        <v/>
      </c>
      <c r="AC62" s="17" t="str">
        <f t="shared" si="16"/>
        <v/>
      </c>
      <c r="AD62" s="17" t="str">
        <f t="shared" si="16"/>
        <v/>
      </c>
      <c r="AE62" s="17" t="str">
        <f t="shared" si="16"/>
        <v/>
      </c>
      <c r="AF62" s="17" t="str">
        <f t="shared" si="16"/>
        <v/>
      </c>
      <c r="AG62" s="17" t="str">
        <f t="shared" si="16"/>
        <v/>
      </c>
      <c r="AH62" s="17" t="str">
        <f t="shared" si="16"/>
        <v/>
      </c>
      <c r="AI62" s="17" t="str">
        <f t="shared" si="16"/>
        <v/>
      </c>
      <c r="AJ62" s="17" t="str">
        <f t="shared" si="16"/>
        <v/>
      </c>
      <c r="AK62" s="17" t="str">
        <f t="shared" si="16"/>
        <v/>
      </c>
      <c r="AL62" s="19"/>
      <c r="AM62" s="19"/>
      <c r="AN62" s="19"/>
    </row>
    <row r="63" spans="1:40" ht="18" customHeight="1" x14ac:dyDescent="0.25">
      <c r="A63" s="6" t="s">
        <v>21</v>
      </c>
      <c r="B63" s="106"/>
      <c r="C63" s="80"/>
      <c r="D63" s="26"/>
      <c r="E63" s="33"/>
      <c r="F63" s="33"/>
      <c r="G63" s="33"/>
      <c r="H63" s="33"/>
      <c r="I63" s="33"/>
      <c r="J63" s="33"/>
      <c r="K63" s="33"/>
      <c r="L63" s="33"/>
      <c r="M63" s="33"/>
      <c r="N63" s="33"/>
      <c r="O63" s="33"/>
      <c r="P63" s="33"/>
      <c r="Q63" s="33"/>
      <c r="R63" s="33"/>
      <c r="S63" s="33"/>
      <c r="T63" s="33"/>
      <c r="U63" s="33"/>
      <c r="V63" s="27"/>
      <c r="W63" s="27"/>
      <c r="X63" s="27"/>
      <c r="Y63" s="27"/>
      <c r="Z63" s="27"/>
      <c r="AA63" s="27"/>
      <c r="AB63" s="27"/>
      <c r="AC63" s="27"/>
      <c r="AD63" s="27"/>
      <c r="AE63" s="27"/>
      <c r="AF63" s="27"/>
      <c r="AG63" s="27"/>
      <c r="AH63" s="27"/>
      <c r="AI63" s="27"/>
      <c r="AJ63" s="27"/>
      <c r="AK63" s="27"/>
      <c r="AL63" s="27"/>
      <c r="AM63" s="27"/>
      <c r="AN63" s="27"/>
    </row>
    <row r="64" spans="1:40" ht="33.75" customHeight="1" x14ac:dyDescent="0.25">
      <c r="A64" s="65" t="s">
        <v>41</v>
      </c>
      <c r="B64" s="107"/>
      <c r="C64" s="56"/>
      <c r="D64" s="56"/>
      <c r="E64" s="55" t="str">
        <f t="shared" ref="E64:U64" si="18">IF(COUNTA(X65:X69)-COUNTBLANK(X65:X69)&gt;0,(COUNTIF(X65:X69,"&gt;=0")/(COUNTA(X65:X69)-COUNTBLANK(X65:X69))),"")</f>
        <v/>
      </c>
      <c r="F64" s="55" t="str">
        <f t="shared" si="18"/>
        <v/>
      </c>
      <c r="G64" s="55" t="str">
        <f t="shared" si="18"/>
        <v/>
      </c>
      <c r="H64" s="55" t="str">
        <f t="shared" si="18"/>
        <v/>
      </c>
      <c r="I64" s="55" t="str">
        <f t="shared" si="18"/>
        <v/>
      </c>
      <c r="J64" s="55" t="str">
        <f t="shared" si="18"/>
        <v/>
      </c>
      <c r="K64" s="55" t="str">
        <f t="shared" si="18"/>
        <v/>
      </c>
      <c r="L64" s="55" t="str">
        <f t="shared" si="18"/>
        <v/>
      </c>
      <c r="M64" s="55" t="str">
        <f t="shared" si="18"/>
        <v/>
      </c>
      <c r="N64" s="55" t="str">
        <f t="shared" si="18"/>
        <v/>
      </c>
      <c r="O64" s="55" t="str">
        <f t="shared" si="18"/>
        <v/>
      </c>
      <c r="P64" s="55" t="str">
        <f t="shared" si="18"/>
        <v/>
      </c>
      <c r="Q64" s="55" t="str">
        <f t="shared" si="18"/>
        <v/>
      </c>
      <c r="R64" s="55" t="str">
        <f t="shared" si="18"/>
        <v/>
      </c>
      <c r="S64" s="55" t="str">
        <f t="shared" si="18"/>
        <v/>
      </c>
      <c r="T64" s="55" t="str">
        <f t="shared" si="18"/>
        <v/>
      </c>
      <c r="U64" s="55" t="str">
        <f t="shared" si="18"/>
        <v/>
      </c>
      <c r="V64" s="25"/>
      <c r="W64" s="25"/>
      <c r="X64" s="25"/>
      <c r="Y64" s="25"/>
      <c r="Z64" s="25"/>
      <c r="AA64" s="25"/>
      <c r="AB64" s="25"/>
      <c r="AC64" s="25"/>
      <c r="AD64" s="25"/>
      <c r="AE64" s="25"/>
      <c r="AF64" s="25"/>
      <c r="AG64" s="25"/>
      <c r="AH64" s="25"/>
      <c r="AI64" s="25"/>
      <c r="AJ64" s="25"/>
      <c r="AK64" s="25"/>
      <c r="AL64" s="25"/>
      <c r="AM64" s="25"/>
      <c r="AN64" s="25"/>
    </row>
    <row r="65" spans="1:40" ht="39.75" customHeight="1" x14ac:dyDescent="0.25">
      <c r="A65" s="66" t="str">
        <f>IF(ISBLANK('2014-15_data'!B164),"",'2014-15_data'!B164)</f>
        <v>Effort to Seek Parent Input*</v>
      </c>
      <c r="B65" s="108" t="str">
        <f>IF(ISBLANK('2014-15_data'!C164),"",'2014-15_data'!C164)</f>
        <v/>
      </c>
      <c r="C65" s="81" t="str">
        <f>IF(ISBLANK('2014-15_data'!D164),"",'2014-15_data'!D164)</f>
        <v/>
      </c>
      <c r="D65" s="39" t="str">
        <f>IF(ISBLANK('2014-15_data'!E164),"",'2014-15_data'!E164)</f>
        <v/>
      </c>
      <c r="E65" s="47" t="str">
        <f>IF(ISBLANK('2014-15_data'!F164),"",'2014-15_data'!F164)</f>
        <v/>
      </c>
      <c r="F65" s="47" t="str">
        <f>IF(ISBLANK('2014-15_data'!G164),"",'2014-15_data'!G164)</f>
        <v/>
      </c>
      <c r="G65" s="47" t="str">
        <f>IF(ISBLANK('2014-15_data'!H164),"",'2014-15_data'!H164)</f>
        <v/>
      </c>
      <c r="H65" s="47" t="str">
        <f>IF(ISBLANK('2014-15_data'!I164),"",'2014-15_data'!I164)</f>
        <v/>
      </c>
      <c r="I65" s="47" t="str">
        <f>IF(ISBLANK('2014-15_data'!J164),"",'2014-15_data'!J164)</f>
        <v/>
      </c>
      <c r="J65" s="47" t="str">
        <f>IF(ISBLANK('2014-15_data'!K164),"",'2014-15_data'!K164)</f>
        <v/>
      </c>
      <c r="K65" s="47" t="str">
        <f>IF(ISBLANK('2014-15_data'!L164),"",'2014-15_data'!L164)</f>
        <v/>
      </c>
      <c r="L65" s="47" t="str">
        <f>IF(ISBLANK('2014-15_data'!M164),"",'2014-15_data'!M164)</f>
        <v/>
      </c>
      <c r="M65" s="47" t="str">
        <f>IF(ISBLANK('2014-15_data'!N164),"",'2014-15_data'!N164)</f>
        <v/>
      </c>
      <c r="N65" s="47" t="str">
        <f>IF(ISBLANK('2014-15_data'!O164),"",'2014-15_data'!O164)</f>
        <v/>
      </c>
      <c r="O65" s="47" t="str">
        <f>IF(ISBLANK('2014-15_data'!P164),"",'2014-15_data'!P164)</f>
        <v/>
      </c>
      <c r="P65" s="47" t="str">
        <f>IF(ISBLANK('2014-15_data'!Q164),"",'2014-15_data'!Q164)</f>
        <v/>
      </c>
      <c r="Q65" s="47" t="str">
        <f>IF(ISBLANK('2014-15_data'!R164),"",'2014-15_data'!R164)</f>
        <v/>
      </c>
      <c r="R65" s="47" t="str">
        <f>IF(ISBLANK('2014-15_data'!S164),"",'2014-15_data'!S164)</f>
        <v/>
      </c>
      <c r="S65" s="47" t="str">
        <f>IF(ISBLANK('2014-15_data'!T164),"",'2014-15_data'!T164)</f>
        <v/>
      </c>
      <c r="T65" s="47" t="str">
        <f>IF(ISBLANK('2014-15_data'!U164),"",'2014-15_data'!U164)</f>
        <v/>
      </c>
      <c r="U65" s="47" t="str">
        <f>IF(ISBLANK('2014-15_data'!V164),"",'2014-15_data'!V164)</f>
        <v/>
      </c>
      <c r="V65" s="28"/>
      <c r="W65" s="28"/>
      <c r="X65" s="17" t="str">
        <f t="shared" ref="X65:AM69" si="19">IF(E65&lt;&gt;"",E65-$D65,"")</f>
        <v/>
      </c>
      <c r="Y65" s="17" t="str">
        <f t="shared" si="19"/>
        <v/>
      </c>
      <c r="Z65" s="17" t="str">
        <f t="shared" si="19"/>
        <v/>
      </c>
      <c r="AA65" s="17" t="str">
        <f t="shared" si="19"/>
        <v/>
      </c>
      <c r="AB65" s="17" t="str">
        <f t="shared" si="19"/>
        <v/>
      </c>
      <c r="AC65" s="17" t="str">
        <f t="shared" si="19"/>
        <v/>
      </c>
      <c r="AD65" s="17" t="str">
        <f t="shared" si="19"/>
        <v/>
      </c>
      <c r="AE65" s="17" t="str">
        <f t="shared" si="19"/>
        <v/>
      </c>
      <c r="AF65" s="17" t="str">
        <f t="shared" si="19"/>
        <v/>
      </c>
      <c r="AG65" s="17" t="str">
        <f t="shared" si="19"/>
        <v/>
      </c>
      <c r="AH65" s="17" t="str">
        <f t="shared" si="19"/>
        <v/>
      </c>
      <c r="AI65" s="17" t="str">
        <f t="shared" si="19"/>
        <v/>
      </c>
      <c r="AJ65" s="17" t="str">
        <f t="shared" si="19"/>
        <v/>
      </c>
      <c r="AK65" s="17" t="str">
        <f t="shared" si="19"/>
        <v/>
      </c>
      <c r="AL65" s="17" t="str">
        <f t="shared" si="19"/>
        <v/>
      </c>
      <c r="AM65" s="17" t="str">
        <f t="shared" si="19"/>
        <v/>
      </c>
      <c r="AN65" s="17" t="str">
        <f t="shared" ref="AH65:AN69" si="20">IF(U65&lt;&gt;"",U65-$D65,"")</f>
        <v/>
      </c>
    </row>
    <row r="66" spans="1:40" ht="39.75" customHeight="1" x14ac:dyDescent="0.25">
      <c r="A66" s="66" t="str">
        <f>IF(ISBLANK('2014-15_data'!B167),"",'2014-15_data'!B167)</f>
        <v>Promotion of Parental Participation*</v>
      </c>
      <c r="B66" s="109" t="str">
        <f>IF(ISBLANK('2014-15_data'!C167),"",'2014-15_data'!C167)</f>
        <v/>
      </c>
      <c r="C66" s="82" t="str">
        <f>IF(ISBLANK('2014-15_data'!D167),"",'2014-15_data'!D167)</f>
        <v/>
      </c>
      <c r="D66" s="40" t="str">
        <f>IF(ISBLANK('2014-15_data'!E167),"",'2014-15_data'!E167)</f>
        <v/>
      </c>
      <c r="E66" s="48" t="str">
        <f>IF(ISBLANK('2014-15_data'!F167),"",'2014-15_data'!F167)</f>
        <v/>
      </c>
      <c r="F66" s="48" t="str">
        <f>IF(ISBLANK('2014-15_data'!G167),"",'2014-15_data'!G167)</f>
        <v/>
      </c>
      <c r="G66" s="48" t="str">
        <f>IF(ISBLANK('2014-15_data'!H167),"",'2014-15_data'!H167)</f>
        <v/>
      </c>
      <c r="H66" s="48" t="str">
        <f>IF(ISBLANK('2014-15_data'!I167),"",'2014-15_data'!I167)</f>
        <v/>
      </c>
      <c r="I66" s="48" t="str">
        <f>IF(ISBLANK('2014-15_data'!J167),"",'2014-15_data'!J167)</f>
        <v/>
      </c>
      <c r="J66" s="48" t="str">
        <f>IF(ISBLANK('2014-15_data'!K167),"",'2014-15_data'!K167)</f>
        <v/>
      </c>
      <c r="K66" s="48" t="str">
        <f>IF(ISBLANK('2014-15_data'!L167),"",'2014-15_data'!L167)</f>
        <v/>
      </c>
      <c r="L66" s="48" t="str">
        <f>IF(ISBLANK('2014-15_data'!M167),"",'2014-15_data'!M167)</f>
        <v/>
      </c>
      <c r="M66" s="48" t="str">
        <f>IF(ISBLANK('2014-15_data'!N167),"",'2014-15_data'!N167)</f>
        <v/>
      </c>
      <c r="N66" s="48" t="str">
        <f>IF(ISBLANK('2014-15_data'!O167),"",'2014-15_data'!O167)</f>
        <v/>
      </c>
      <c r="O66" s="48" t="str">
        <f>IF(ISBLANK('2014-15_data'!P167),"",'2014-15_data'!P167)</f>
        <v/>
      </c>
      <c r="P66" s="48" t="str">
        <f>IF(ISBLANK('2014-15_data'!Q167),"",'2014-15_data'!Q167)</f>
        <v/>
      </c>
      <c r="Q66" s="48" t="str">
        <f>IF(ISBLANK('2014-15_data'!R167),"",'2014-15_data'!R167)</f>
        <v/>
      </c>
      <c r="R66" s="48" t="str">
        <f>IF(ISBLANK('2014-15_data'!S167),"",'2014-15_data'!S167)</f>
        <v/>
      </c>
      <c r="S66" s="48" t="str">
        <f>IF(ISBLANK('2014-15_data'!T167),"",'2014-15_data'!T167)</f>
        <v/>
      </c>
      <c r="T66" s="48" t="str">
        <f>IF(ISBLANK('2014-15_data'!U167),"",'2014-15_data'!U167)</f>
        <v/>
      </c>
      <c r="U66" s="48" t="str">
        <f>IF(ISBLANK('2014-15_data'!V167),"",'2014-15_data'!V167)</f>
        <v/>
      </c>
      <c r="V66" s="16"/>
      <c r="W66" s="16"/>
      <c r="X66" s="17" t="str">
        <f t="shared" si="19"/>
        <v/>
      </c>
      <c r="Y66" s="17" t="str">
        <f t="shared" si="19"/>
        <v/>
      </c>
      <c r="Z66" s="17" t="str">
        <f t="shared" si="19"/>
        <v/>
      </c>
      <c r="AA66" s="17" t="str">
        <f t="shared" si="19"/>
        <v/>
      </c>
      <c r="AB66" s="17" t="str">
        <f t="shared" si="19"/>
        <v/>
      </c>
      <c r="AC66" s="17" t="str">
        <f t="shared" si="19"/>
        <v/>
      </c>
      <c r="AD66" s="17" t="str">
        <f t="shared" si="19"/>
        <v/>
      </c>
      <c r="AE66" s="17" t="str">
        <f t="shared" si="19"/>
        <v/>
      </c>
      <c r="AF66" s="17" t="str">
        <f t="shared" si="19"/>
        <v/>
      </c>
      <c r="AG66" s="17" t="str">
        <f t="shared" si="19"/>
        <v/>
      </c>
      <c r="AH66" s="17" t="str">
        <f t="shared" si="20"/>
        <v/>
      </c>
      <c r="AI66" s="17" t="str">
        <f t="shared" si="20"/>
        <v/>
      </c>
      <c r="AJ66" s="17" t="str">
        <f t="shared" si="20"/>
        <v/>
      </c>
      <c r="AK66" s="17" t="str">
        <f t="shared" si="20"/>
        <v/>
      </c>
      <c r="AL66" s="17" t="str">
        <f t="shared" si="20"/>
        <v/>
      </c>
      <c r="AM66" s="17" t="str">
        <f t="shared" si="20"/>
        <v/>
      </c>
      <c r="AN66" s="17" t="str">
        <f t="shared" si="20"/>
        <v/>
      </c>
    </row>
    <row r="67" spans="1:40" ht="36" hidden="1" customHeight="1" x14ac:dyDescent="0.25">
      <c r="A67" s="66" t="str">
        <f>IF(ISBLANK('2014-15_data'!B170),"",'2014-15_data'!B170)</f>
        <v>District Identified 16</v>
      </c>
      <c r="B67" s="108" t="str">
        <f>IF(ISBLANK('2014-15_data'!C170),"",'2014-15_data'!C170)</f>
        <v/>
      </c>
      <c r="C67" s="39" t="str">
        <f>IF(ISBLANK('2014-15_data'!D170),"",'2014-15_data'!D170)</f>
        <v/>
      </c>
      <c r="D67" s="39" t="str">
        <f>IF(ISBLANK('2014-15_data'!E170),"",'2014-15_data'!E170)</f>
        <v/>
      </c>
      <c r="E67" s="47" t="str">
        <f>IF(ISBLANK('2014-15_data'!F170),"",'2014-15_data'!F170)</f>
        <v/>
      </c>
      <c r="F67" s="47" t="str">
        <f>IF(ISBLANK('2014-15_data'!G170),"",'2014-15_data'!G170)</f>
        <v/>
      </c>
      <c r="G67" s="47" t="str">
        <f>IF(ISBLANK('2014-15_data'!H170),"",'2014-15_data'!H170)</f>
        <v/>
      </c>
      <c r="H67" s="47" t="str">
        <f>IF(ISBLANK('2014-15_data'!I170),"",'2014-15_data'!I170)</f>
        <v/>
      </c>
      <c r="I67" s="47" t="str">
        <f>IF(ISBLANK('2014-15_data'!J170),"",'2014-15_data'!J170)</f>
        <v/>
      </c>
      <c r="J67" s="47" t="str">
        <f>IF(ISBLANK('2014-15_data'!K170),"",'2014-15_data'!K170)</f>
        <v/>
      </c>
      <c r="K67" s="47" t="str">
        <f>IF(ISBLANK('2014-15_data'!L170),"",'2014-15_data'!L170)</f>
        <v/>
      </c>
      <c r="L67" s="47" t="str">
        <f>IF(ISBLANK('2014-15_data'!M170),"",'2014-15_data'!M170)</f>
        <v/>
      </c>
      <c r="M67" s="47" t="str">
        <f>IF(ISBLANK('2014-15_data'!N170),"",'2014-15_data'!N170)</f>
        <v/>
      </c>
      <c r="N67" s="47" t="str">
        <f>IF(ISBLANK('2014-15_data'!O170),"",'2014-15_data'!O170)</f>
        <v/>
      </c>
      <c r="O67" s="47" t="str">
        <f>IF(ISBLANK('2014-15_data'!P170),"",'2014-15_data'!P170)</f>
        <v/>
      </c>
      <c r="P67" s="47" t="str">
        <f>IF(ISBLANK('2014-15_data'!Q170),"",'2014-15_data'!Q170)</f>
        <v/>
      </c>
      <c r="Q67" s="47" t="str">
        <f>IF(ISBLANK('2014-15_data'!R170),"",'2014-15_data'!R170)</f>
        <v/>
      </c>
      <c r="R67" s="47" t="str">
        <f>IF(ISBLANK('2014-15_data'!S170),"",'2014-15_data'!S170)</f>
        <v/>
      </c>
      <c r="S67" s="47" t="str">
        <f>IF(ISBLANK('2014-15_data'!T170),"",'2014-15_data'!T170)</f>
        <v/>
      </c>
      <c r="T67" s="47" t="str">
        <f>IF(ISBLANK('2014-15_data'!U170),"",'2014-15_data'!U170)</f>
        <v/>
      </c>
      <c r="U67" s="47" t="str">
        <f>IF(ISBLANK('2014-15_data'!V170),"",'2014-15_data'!V170)</f>
        <v/>
      </c>
      <c r="V67" s="28"/>
      <c r="W67" s="28"/>
      <c r="X67" s="17" t="str">
        <f t="shared" si="19"/>
        <v/>
      </c>
      <c r="Y67" s="17" t="str">
        <f t="shared" si="19"/>
        <v/>
      </c>
      <c r="Z67" s="17" t="str">
        <f t="shared" si="19"/>
        <v/>
      </c>
      <c r="AA67" s="17" t="str">
        <f t="shared" si="19"/>
        <v/>
      </c>
      <c r="AB67" s="17" t="str">
        <f t="shared" si="19"/>
        <v/>
      </c>
      <c r="AC67" s="17" t="str">
        <f t="shared" si="19"/>
        <v/>
      </c>
      <c r="AD67" s="17" t="str">
        <f t="shared" si="19"/>
        <v/>
      </c>
      <c r="AE67" s="17" t="str">
        <f t="shared" si="19"/>
        <v/>
      </c>
      <c r="AF67" s="17" t="str">
        <f t="shared" si="19"/>
        <v/>
      </c>
      <c r="AG67" s="17" t="str">
        <f t="shared" si="19"/>
        <v/>
      </c>
      <c r="AH67" s="17" t="str">
        <f t="shared" si="20"/>
        <v/>
      </c>
      <c r="AI67" s="17" t="str">
        <f t="shared" si="20"/>
        <v/>
      </c>
      <c r="AJ67" s="17" t="str">
        <f t="shared" si="20"/>
        <v/>
      </c>
      <c r="AK67" s="17" t="str">
        <f t="shared" si="20"/>
        <v/>
      </c>
      <c r="AL67" s="17" t="str">
        <f t="shared" si="20"/>
        <v/>
      </c>
      <c r="AM67" s="17" t="str">
        <f t="shared" si="20"/>
        <v/>
      </c>
      <c r="AN67" s="17" t="str">
        <f t="shared" si="20"/>
        <v/>
      </c>
    </row>
    <row r="68" spans="1:40" ht="36" hidden="1" customHeight="1" x14ac:dyDescent="0.25">
      <c r="A68" s="66" t="str">
        <f>IF(ISBLANK('2014-15_data'!B173),"",'2014-15_data'!B173)</f>
        <v>District Identified 17</v>
      </c>
      <c r="B68" s="108" t="str">
        <f>IF(ISBLANK('2014-15_data'!C173),"",'2014-15_data'!C173)</f>
        <v/>
      </c>
      <c r="C68" s="39" t="str">
        <f>IF(ISBLANK('2014-15_data'!D173),"",'2014-15_data'!D173)</f>
        <v/>
      </c>
      <c r="D68" s="39" t="str">
        <f>IF(ISBLANK('2014-15_data'!E173),"",'2014-15_data'!E173)</f>
        <v/>
      </c>
      <c r="E68" s="47" t="str">
        <f>IF(ISBLANK('2014-15_data'!F173),"",'2014-15_data'!F173)</f>
        <v/>
      </c>
      <c r="F68" s="47" t="str">
        <f>IF(ISBLANK('2014-15_data'!G173),"",'2014-15_data'!G173)</f>
        <v/>
      </c>
      <c r="G68" s="47" t="str">
        <f>IF(ISBLANK('2014-15_data'!H173),"",'2014-15_data'!H173)</f>
        <v/>
      </c>
      <c r="H68" s="47" t="str">
        <f>IF(ISBLANK('2014-15_data'!I173),"",'2014-15_data'!I173)</f>
        <v/>
      </c>
      <c r="I68" s="47" t="str">
        <f>IF(ISBLANK('2014-15_data'!J173),"",'2014-15_data'!J173)</f>
        <v/>
      </c>
      <c r="J68" s="47" t="str">
        <f>IF(ISBLANK('2014-15_data'!K173),"",'2014-15_data'!K173)</f>
        <v/>
      </c>
      <c r="K68" s="47" t="str">
        <f>IF(ISBLANK('2014-15_data'!L173),"",'2014-15_data'!L173)</f>
        <v/>
      </c>
      <c r="L68" s="47" t="str">
        <f>IF(ISBLANK('2014-15_data'!M173),"",'2014-15_data'!M173)</f>
        <v/>
      </c>
      <c r="M68" s="47" t="str">
        <f>IF(ISBLANK('2014-15_data'!N173),"",'2014-15_data'!N173)</f>
        <v/>
      </c>
      <c r="N68" s="47" t="str">
        <f>IF(ISBLANK('2014-15_data'!O173),"",'2014-15_data'!O173)</f>
        <v/>
      </c>
      <c r="O68" s="47" t="str">
        <f>IF(ISBLANK('2014-15_data'!P173),"",'2014-15_data'!P173)</f>
        <v/>
      </c>
      <c r="P68" s="47" t="str">
        <f>IF(ISBLANK('2014-15_data'!Q173),"",'2014-15_data'!Q173)</f>
        <v/>
      </c>
      <c r="Q68" s="47" t="str">
        <f>IF(ISBLANK('2014-15_data'!R173),"",'2014-15_data'!R173)</f>
        <v/>
      </c>
      <c r="R68" s="47" t="str">
        <f>IF(ISBLANK('2014-15_data'!S173),"",'2014-15_data'!S173)</f>
        <v/>
      </c>
      <c r="S68" s="47" t="str">
        <f>IF(ISBLANK('2014-15_data'!T173),"",'2014-15_data'!T173)</f>
        <v/>
      </c>
      <c r="T68" s="47" t="str">
        <f>IF(ISBLANK('2014-15_data'!U173),"",'2014-15_data'!U173)</f>
        <v/>
      </c>
      <c r="U68" s="47" t="str">
        <f>IF(ISBLANK('2014-15_data'!V173),"",'2014-15_data'!V173)</f>
        <v/>
      </c>
      <c r="V68" s="28"/>
      <c r="W68" s="28"/>
      <c r="X68" s="17" t="str">
        <f t="shared" si="19"/>
        <v/>
      </c>
      <c r="Y68" s="17" t="str">
        <f t="shared" si="19"/>
        <v/>
      </c>
      <c r="Z68" s="17" t="str">
        <f t="shared" si="19"/>
        <v/>
      </c>
      <c r="AA68" s="17" t="str">
        <f t="shared" si="19"/>
        <v/>
      </c>
      <c r="AB68" s="17" t="str">
        <f t="shared" si="19"/>
        <v/>
      </c>
      <c r="AC68" s="17" t="str">
        <f t="shared" si="19"/>
        <v/>
      </c>
      <c r="AD68" s="17" t="str">
        <f t="shared" si="19"/>
        <v/>
      </c>
      <c r="AE68" s="17" t="str">
        <f t="shared" si="19"/>
        <v/>
      </c>
      <c r="AF68" s="17" t="str">
        <f t="shared" si="19"/>
        <v/>
      </c>
      <c r="AG68" s="17" t="str">
        <f t="shared" si="19"/>
        <v/>
      </c>
      <c r="AH68" s="17" t="str">
        <f t="shared" si="20"/>
        <v/>
      </c>
      <c r="AI68" s="17" t="str">
        <f t="shared" si="20"/>
        <v/>
      </c>
      <c r="AJ68" s="17" t="str">
        <f t="shared" si="20"/>
        <v/>
      </c>
      <c r="AK68" s="17" t="str">
        <f t="shared" si="20"/>
        <v/>
      </c>
      <c r="AL68" s="17" t="str">
        <f t="shared" si="20"/>
        <v/>
      </c>
      <c r="AM68" s="17" t="str">
        <f t="shared" si="20"/>
        <v/>
      </c>
      <c r="AN68" s="17" t="str">
        <f t="shared" si="20"/>
        <v/>
      </c>
    </row>
    <row r="69" spans="1:40" ht="36" hidden="1" customHeight="1" x14ac:dyDescent="0.25">
      <c r="A69" s="66" t="str">
        <f>IF(ISBLANK('2014-15_data'!B176),"",'2014-15_data'!B176)</f>
        <v>District Identified 18</v>
      </c>
      <c r="B69" s="108" t="str">
        <f>IF(ISBLANK('2014-15_data'!C176),"",'2014-15_data'!C176)</f>
        <v/>
      </c>
      <c r="C69" s="39" t="str">
        <f>IF(ISBLANK('2014-15_data'!D176),"",'2014-15_data'!D176)</f>
        <v/>
      </c>
      <c r="D69" s="39" t="str">
        <f>IF(ISBLANK('2014-15_data'!E176),"",'2014-15_data'!E176)</f>
        <v/>
      </c>
      <c r="E69" s="47" t="str">
        <f>IF(ISBLANK('2014-15_data'!F176),"",'2014-15_data'!F176)</f>
        <v/>
      </c>
      <c r="F69" s="47" t="str">
        <f>IF(ISBLANK('2014-15_data'!G176),"",'2014-15_data'!G176)</f>
        <v/>
      </c>
      <c r="G69" s="47" t="str">
        <f>IF(ISBLANK('2014-15_data'!H176),"",'2014-15_data'!H176)</f>
        <v/>
      </c>
      <c r="H69" s="47" t="str">
        <f>IF(ISBLANK('2014-15_data'!I176),"",'2014-15_data'!I176)</f>
        <v/>
      </c>
      <c r="I69" s="47" t="str">
        <f>IF(ISBLANK('2014-15_data'!J176),"",'2014-15_data'!J176)</f>
        <v/>
      </c>
      <c r="J69" s="47" t="str">
        <f>IF(ISBLANK('2014-15_data'!K176),"",'2014-15_data'!K176)</f>
        <v/>
      </c>
      <c r="K69" s="47" t="str">
        <f>IF(ISBLANK('2014-15_data'!L176),"",'2014-15_data'!L176)</f>
        <v/>
      </c>
      <c r="L69" s="47" t="str">
        <f>IF(ISBLANK('2014-15_data'!M176),"",'2014-15_data'!M176)</f>
        <v/>
      </c>
      <c r="M69" s="47" t="str">
        <f>IF(ISBLANK('2014-15_data'!N176),"",'2014-15_data'!N176)</f>
        <v/>
      </c>
      <c r="N69" s="47" t="str">
        <f>IF(ISBLANK('2014-15_data'!O176),"",'2014-15_data'!O176)</f>
        <v/>
      </c>
      <c r="O69" s="47" t="str">
        <f>IF(ISBLANK('2014-15_data'!P176),"",'2014-15_data'!P176)</f>
        <v/>
      </c>
      <c r="P69" s="47" t="str">
        <f>IF(ISBLANK('2014-15_data'!Q176),"",'2014-15_data'!Q176)</f>
        <v/>
      </c>
      <c r="Q69" s="47" t="str">
        <f>IF(ISBLANK('2014-15_data'!R176),"",'2014-15_data'!R176)</f>
        <v/>
      </c>
      <c r="R69" s="47" t="str">
        <f>IF(ISBLANK('2014-15_data'!S176),"",'2014-15_data'!S176)</f>
        <v/>
      </c>
      <c r="S69" s="47" t="str">
        <f>IF(ISBLANK('2014-15_data'!T176),"",'2014-15_data'!T176)</f>
        <v/>
      </c>
      <c r="T69" s="47" t="str">
        <f>IF(ISBLANK('2014-15_data'!U176),"",'2014-15_data'!U176)</f>
        <v/>
      </c>
      <c r="U69" s="47" t="str">
        <f>IF(ISBLANK('2014-15_data'!V176),"",'2014-15_data'!V176)</f>
        <v/>
      </c>
      <c r="V69" s="28"/>
      <c r="W69" s="28"/>
      <c r="X69" s="17" t="str">
        <f t="shared" si="19"/>
        <v/>
      </c>
      <c r="Y69" s="17" t="str">
        <f t="shared" si="19"/>
        <v/>
      </c>
      <c r="Z69" s="17" t="str">
        <f t="shared" si="19"/>
        <v/>
      </c>
      <c r="AA69" s="17" t="str">
        <f t="shared" si="19"/>
        <v/>
      </c>
      <c r="AB69" s="17" t="str">
        <f t="shared" si="19"/>
        <v/>
      </c>
      <c r="AC69" s="17" t="str">
        <f t="shared" si="19"/>
        <v/>
      </c>
      <c r="AD69" s="17" t="str">
        <f t="shared" si="19"/>
        <v/>
      </c>
      <c r="AE69" s="17" t="str">
        <f t="shared" si="19"/>
        <v/>
      </c>
      <c r="AF69" s="17" t="str">
        <f t="shared" si="19"/>
        <v/>
      </c>
      <c r="AG69" s="17" t="str">
        <f t="shared" si="19"/>
        <v/>
      </c>
      <c r="AH69" s="17" t="str">
        <f t="shared" si="20"/>
        <v/>
      </c>
      <c r="AI69" s="17" t="str">
        <f t="shared" si="20"/>
        <v/>
      </c>
      <c r="AJ69" s="17" t="str">
        <f t="shared" si="20"/>
        <v/>
      </c>
      <c r="AK69" s="17" t="str">
        <f t="shared" si="20"/>
        <v/>
      </c>
      <c r="AL69" s="17" t="str">
        <f t="shared" si="20"/>
        <v/>
      </c>
      <c r="AM69" s="17" t="str">
        <f t="shared" si="20"/>
        <v/>
      </c>
      <c r="AN69" s="17" t="str">
        <f t="shared" si="20"/>
        <v/>
      </c>
    </row>
    <row r="70" spans="1:40" ht="33.75" customHeight="1" x14ac:dyDescent="0.25">
      <c r="A70" s="65" t="s">
        <v>45</v>
      </c>
      <c r="B70" s="107"/>
      <c r="C70" s="79"/>
      <c r="D70" s="56"/>
      <c r="E70" s="55">
        <f t="shared" ref="E70:U70" si="21">IF(COUNTA(X71:X78)-COUNTBLANK(X71:X78)&gt;0,(COUNTIF(X71:X78,"&gt;=0")/(COUNTA(X71:X78)-COUNTBLANK(X71:X78))),"")</f>
        <v>1</v>
      </c>
      <c r="F70" s="55">
        <f t="shared" si="21"/>
        <v>1</v>
      </c>
      <c r="G70" s="55">
        <f t="shared" si="21"/>
        <v>1</v>
      </c>
      <c r="H70" s="55">
        <f t="shared" si="21"/>
        <v>1</v>
      </c>
      <c r="I70" s="55">
        <f t="shared" si="21"/>
        <v>0</v>
      </c>
      <c r="J70" s="55">
        <f t="shared" si="21"/>
        <v>1</v>
      </c>
      <c r="K70" s="55">
        <f t="shared" si="21"/>
        <v>1</v>
      </c>
      <c r="L70" s="55">
        <f t="shared" si="21"/>
        <v>1</v>
      </c>
      <c r="M70" s="55">
        <f t="shared" si="21"/>
        <v>0</v>
      </c>
      <c r="N70" s="55">
        <f t="shared" si="21"/>
        <v>0</v>
      </c>
      <c r="O70" s="55">
        <f t="shared" si="21"/>
        <v>0</v>
      </c>
      <c r="P70" s="55">
        <f t="shared" si="21"/>
        <v>0</v>
      </c>
      <c r="Q70" s="55">
        <f t="shared" si="21"/>
        <v>1</v>
      </c>
      <c r="R70" s="55">
        <f t="shared" si="21"/>
        <v>1</v>
      </c>
      <c r="S70" s="55" t="str">
        <f t="shared" si="21"/>
        <v/>
      </c>
      <c r="T70" s="55" t="str">
        <f t="shared" si="21"/>
        <v/>
      </c>
      <c r="U70" s="55" t="str">
        <f t="shared" si="21"/>
        <v/>
      </c>
      <c r="V70" s="25"/>
      <c r="W70" s="25"/>
      <c r="X70" s="25"/>
      <c r="Y70" s="25"/>
      <c r="Z70" s="25"/>
      <c r="AA70" s="25"/>
      <c r="AB70" s="25"/>
      <c r="AC70" s="25"/>
      <c r="AD70" s="25"/>
      <c r="AE70" s="25"/>
      <c r="AF70" s="25"/>
      <c r="AG70" s="25"/>
      <c r="AH70" s="25"/>
      <c r="AI70" s="25"/>
      <c r="AJ70" s="25"/>
      <c r="AK70" s="25"/>
      <c r="AL70" s="25"/>
      <c r="AM70" s="25"/>
      <c r="AN70" s="25"/>
    </row>
    <row r="71" spans="1:40" ht="39.75" customHeight="1" x14ac:dyDescent="0.25">
      <c r="A71" s="66" t="str">
        <f>IF(ISBLANK('2014-15_data'!B179),"",'2014-15_data'!B179)</f>
        <v>Attendance Rate*</v>
      </c>
      <c r="B71" s="108" t="str">
        <f>IF(ISBLANK('2014-15_data'!C179),"",'2014-15_data'!C179)</f>
        <v/>
      </c>
      <c r="C71" s="81" t="str">
        <f>IF(ISBLANK('2014-15_data'!D179),"",'2014-15_data'!D179)</f>
        <v/>
      </c>
      <c r="D71" s="39" t="str">
        <f>IF(ISBLANK('2014-15_data'!E179),"",'2014-15_data'!E179)</f>
        <v/>
      </c>
      <c r="E71" s="47" t="str">
        <f>IF(ISBLANK('2014-15_data'!F179),"",'2014-15_data'!F179)</f>
        <v/>
      </c>
      <c r="F71" s="47" t="str">
        <f>IF(ISBLANK('2014-15_data'!G179),"",'2014-15_data'!G179)</f>
        <v/>
      </c>
      <c r="G71" s="47" t="str">
        <f>IF(ISBLANK('2014-15_data'!H179),"",'2014-15_data'!H179)</f>
        <v/>
      </c>
      <c r="H71" s="47" t="str">
        <f>IF(ISBLANK('2014-15_data'!I179),"",'2014-15_data'!I179)</f>
        <v/>
      </c>
      <c r="I71" s="47" t="str">
        <f>IF(ISBLANK('2014-15_data'!J179),"",'2014-15_data'!J179)</f>
        <v/>
      </c>
      <c r="J71" s="47" t="str">
        <f>IF(ISBLANK('2014-15_data'!K179),"",'2014-15_data'!K179)</f>
        <v/>
      </c>
      <c r="K71" s="47" t="str">
        <f>IF(ISBLANK('2014-15_data'!L179),"",'2014-15_data'!L179)</f>
        <v/>
      </c>
      <c r="L71" s="47" t="str">
        <f>IF(ISBLANK('2014-15_data'!M179),"",'2014-15_data'!M179)</f>
        <v/>
      </c>
      <c r="M71" s="47" t="str">
        <f>IF(ISBLANK('2014-15_data'!N179),"",'2014-15_data'!N179)</f>
        <v/>
      </c>
      <c r="N71" s="47" t="str">
        <f>IF(ISBLANK('2014-15_data'!O179),"",'2014-15_data'!O179)</f>
        <v/>
      </c>
      <c r="O71" s="47" t="str">
        <f>IF(ISBLANK('2014-15_data'!P179),"",'2014-15_data'!P179)</f>
        <v/>
      </c>
      <c r="P71" s="47" t="str">
        <f>IF(ISBLANK('2014-15_data'!Q179),"",'2014-15_data'!Q179)</f>
        <v/>
      </c>
      <c r="Q71" s="47" t="str">
        <f>IF(ISBLANK('2014-15_data'!R179),"",'2014-15_data'!R179)</f>
        <v/>
      </c>
      <c r="R71" s="47" t="str">
        <f>IF(ISBLANK('2014-15_data'!S179),"",'2014-15_data'!S179)</f>
        <v/>
      </c>
      <c r="S71" s="47" t="str">
        <f>IF(ISBLANK('2014-15_data'!T179),"",'2014-15_data'!T179)</f>
        <v/>
      </c>
      <c r="T71" s="47" t="str">
        <f>IF(ISBLANK('2014-15_data'!U179),"",'2014-15_data'!U179)</f>
        <v/>
      </c>
      <c r="U71" s="47" t="str">
        <f>IF(ISBLANK('2014-15_data'!V179),"",'2014-15_data'!V179)</f>
        <v/>
      </c>
      <c r="V71" s="28"/>
      <c r="W71" s="28"/>
      <c r="X71" s="17" t="str">
        <f t="shared" ref="X71:AN71" si="22">IF(E71&lt;&gt;"",E71-$D71,"")</f>
        <v/>
      </c>
      <c r="Y71" s="17" t="str">
        <f t="shared" si="22"/>
        <v/>
      </c>
      <c r="Z71" s="17" t="str">
        <f t="shared" si="22"/>
        <v/>
      </c>
      <c r="AA71" s="17" t="str">
        <f t="shared" si="22"/>
        <v/>
      </c>
      <c r="AB71" s="17" t="str">
        <f t="shared" si="22"/>
        <v/>
      </c>
      <c r="AC71" s="17" t="str">
        <f t="shared" si="22"/>
        <v/>
      </c>
      <c r="AD71" s="17" t="str">
        <f t="shared" si="22"/>
        <v/>
      </c>
      <c r="AE71" s="17" t="str">
        <f t="shared" si="22"/>
        <v/>
      </c>
      <c r="AF71" s="17" t="str">
        <f t="shared" si="22"/>
        <v/>
      </c>
      <c r="AG71" s="17" t="str">
        <f t="shared" si="22"/>
        <v/>
      </c>
      <c r="AH71" s="17" t="str">
        <f t="shared" si="22"/>
        <v/>
      </c>
      <c r="AI71" s="17" t="str">
        <f t="shared" si="22"/>
        <v/>
      </c>
      <c r="AJ71" s="17" t="str">
        <f t="shared" si="22"/>
        <v/>
      </c>
      <c r="AK71" s="17" t="str">
        <f t="shared" si="22"/>
        <v/>
      </c>
      <c r="AL71" s="17" t="str">
        <f t="shared" si="22"/>
        <v/>
      </c>
      <c r="AM71" s="17" t="str">
        <f t="shared" si="22"/>
        <v/>
      </c>
      <c r="AN71" s="17" t="str">
        <f t="shared" si="22"/>
        <v/>
      </c>
    </row>
    <row r="72" spans="1:40" ht="39.75" customHeight="1" x14ac:dyDescent="0.25">
      <c r="A72" s="66" t="str">
        <f>IF(ISBLANK('2014-15_data'!B182),"",'2014-15_data'!B182)</f>
        <v>Chronic Absenteeism Rate*</v>
      </c>
      <c r="B72" s="109" t="str">
        <f>IF(ISBLANK('2014-15_data'!C182),"",'2014-15_data'!C182)</f>
        <v/>
      </c>
      <c r="C72" s="82" t="str">
        <f>IF(ISBLANK('2014-15_data'!D182),"",'2014-15_data'!D182)</f>
        <v/>
      </c>
      <c r="D72" s="40" t="str">
        <f>IF(ISBLANK('2014-15_data'!E182),"",'2014-15_data'!E182)</f>
        <v/>
      </c>
      <c r="E72" s="48" t="str">
        <f>IF(ISBLANK('2014-15_data'!F182),"",'2014-15_data'!F182)</f>
        <v/>
      </c>
      <c r="F72" s="48" t="str">
        <f>IF(ISBLANK('2014-15_data'!G182),"",'2014-15_data'!G182)</f>
        <v/>
      </c>
      <c r="G72" s="48" t="str">
        <f>IF(ISBLANK('2014-15_data'!H182),"",'2014-15_data'!H182)</f>
        <v/>
      </c>
      <c r="H72" s="48" t="str">
        <f>IF(ISBLANK('2014-15_data'!I182),"",'2014-15_data'!I182)</f>
        <v/>
      </c>
      <c r="I72" s="48" t="str">
        <f>IF(ISBLANK('2014-15_data'!J182),"",'2014-15_data'!J182)</f>
        <v/>
      </c>
      <c r="J72" s="48" t="str">
        <f>IF(ISBLANK('2014-15_data'!K182),"",'2014-15_data'!K182)</f>
        <v/>
      </c>
      <c r="K72" s="48" t="str">
        <f>IF(ISBLANK('2014-15_data'!L182),"",'2014-15_data'!L182)</f>
        <v/>
      </c>
      <c r="L72" s="48" t="str">
        <f>IF(ISBLANK('2014-15_data'!M182),"",'2014-15_data'!M182)</f>
        <v/>
      </c>
      <c r="M72" s="48" t="str">
        <f>IF(ISBLANK('2014-15_data'!N182),"",'2014-15_data'!N182)</f>
        <v/>
      </c>
      <c r="N72" s="48" t="str">
        <f>IF(ISBLANK('2014-15_data'!O182),"",'2014-15_data'!O182)</f>
        <v/>
      </c>
      <c r="O72" s="48" t="str">
        <f>IF(ISBLANK('2014-15_data'!P182),"",'2014-15_data'!P182)</f>
        <v/>
      </c>
      <c r="P72" s="48" t="str">
        <f>IF(ISBLANK('2014-15_data'!Q182),"",'2014-15_data'!Q182)</f>
        <v/>
      </c>
      <c r="Q72" s="48" t="str">
        <f>IF(ISBLANK('2014-15_data'!R182),"",'2014-15_data'!R182)</f>
        <v/>
      </c>
      <c r="R72" s="48" t="str">
        <f>IF(ISBLANK('2014-15_data'!S182),"",'2014-15_data'!S182)</f>
        <v/>
      </c>
      <c r="S72" s="48" t="str">
        <f>IF(ISBLANK('2014-15_data'!T182),"",'2014-15_data'!T182)</f>
        <v/>
      </c>
      <c r="T72" s="48" t="str">
        <f>IF(ISBLANK('2014-15_data'!U182),"",'2014-15_data'!U182)</f>
        <v/>
      </c>
      <c r="U72" s="48" t="str">
        <f>IF(ISBLANK('2014-15_data'!V182),"",'2014-15_data'!V182)</f>
        <v/>
      </c>
      <c r="V72" s="16"/>
      <c r="W72" s="16"/>
      <c r="X72" s="17" t="str">
        <f>IF(E72&lt;&gt;"",-1*(E72-$D72),"")</f>
        <v/>
      </c>
      <c r="Y72" s="17" t="str">
        <f t="shared" ref="Y72:AN74" si="23">IF(F72&lt;&gt;"",-1*(F72-$D72),"")</f>
        <v/>
      </c>
      <c r="Z72" s="17" t="str">
        <f t="shared" si="23"/>
        <v/>
      </c>
      <c r="AA72" s="17" t="str">
        <f t="shared" si="23"/>
        <v/>
      </c>
      <c r="AB72" s="17" t="str">
        <f t="shared" si="23"/>
        <v/>
      </c>
      <c r="AC72" s="17" t="str">
        <f t="shared" si="23"/>
        <v/>
      </c>
      <c r="AD72" s="17" t="str">
        <f t="shared" si="23"/>
        <v/>
      </c>
      <c r="AE72" s="17" t="str">
        <f t="shared" si="23"/>
        <v/>
      </c>
      <c r="AF72" s="17" t="str">
        <f t="shared" si="23"/>
        <v/>
      </c>
      <c r="AG72" s="17" t="str">
        <f t="shared" si="23"/>
        <v/>
      </c>
      <c r="AH72" s="17" t="str">
        <f t="shared" si="23"/>
        <v/>
      </c>
      <c r="AI72" s="17" t="str">
        <f t="shared" si="23"/>
        <v/>
      </c>
      <c r="AJ72" s="17" t="str">
        <f t="shared" si="23"/>
        <v/>
      </c>
      <c r="AK72" s="17" t="str">
        <f t="shared" si="23"/>
        <v/>
      </c>
      <c r="AL72" s="17" t="str">
        <f t="shared" si="23"/>
        <v/>
      </c>
      <c r="AM72" s="17" t="str">
        <f t="shared" si="23"/>
        <v/>
      </c>
      <c r="AN72" s="17" t="str">
        <f t="shared" si="23"/>
        <v/>
      </c>
    </row>
    <row r="73" spans="1:40" ht="39.75" customHeight="1" x14ac:dyDescent="0.25">
      <c r="A73" s="66" t="str">
        <f>IF(ISBLANK('2014-15_data'!B185),"",'2014-15_data'!B185)</f>
        <v>Middle School
Dropout Rate*</v>
      </c>
      <c r="B73" s="110" t="str">
        <f>IF(ISBLANK('2014-15_data'!C185),"",'2014-15_data'!C185)</f>
        <v>2014</v>
      </c>
      <c r="C73" s="51" t="str">
        <f>IF(ISBLANK('2014-15_data'!D185),"",'2014-15_data'!D185)</f>
        <v/>
      </c>
      <c r="D73" s="51">
        <f>IF(ISBLANK('2014-15_data'!E185),"",'2014-15_data'!E185)</f>
        <v>0.22392834293026234</v>
      </c>
      <c r="E73" s="52">
        <f>IF(ISBLANK('2014-15_data'!F185),"",'2014-15_data'!F185)</f>
        <v>0</v>
      </c>
      <c r="F73" s="52">
        <f>IF(ISBLANK('2014-15_data'!G185),"",'2014-15_data'!G185)</f>
        <v>0</v>
      </c>
      <c r="G73" s="52">
        <f>IF(ISBLANK('2014-15_data'!H185),"",'2014-15_data'!H185)</f>
        <v>0</v>
      </c>
      <c r="H73" s="52">
        <f>IF(ISBLANK('2014-15_data'!I185),"",'2014-15_data'!I185)</f>
        <v>0</v>
      </c>
      <c r="I73" s="52">
        <f>IF(ISBLANK('2014-15_data'!J185),"",'2014-15_data'!J185)</f>
        <v>0.26714158504007124</v>
      </c>
      <c r="J73" s="52">
        <f>IF(ISBLANK('2014-15_data'!K185),"",'2014-15_data'!K185)</f>
        <v>0</v>
      </c>
      <c r="K73" s="52">
        <f>IF(ISBLANK('2014-15_data'!L185),"",'2014-15_data'!L185)</f>
        <v>0</v>
      </c>
      <c r="L73" s="52">
        <f>IF(ISBLANK('2014-15_data'!M185),"",'2014-15_data'!M185)</f>
        <v>0</v>
      </c>
      <c r="M73" s="52">
        <f>IF(ISBLANK('2014-15_data'!N185),"",'2014-15_data'!N185)</f>
        <v>2.7777777777777777</v>
      </c>
      <c r="N73" s="52">
        <f>IF(ISBLANK('2014-15_data'!O185),"",'2014-15_data'!O185)</f>
        <v>0.23837902264600713</v>
      </c>
      <c r="O73" s="52">
        <f>IF(ISBLANK('2014-15_data'!P185),"",'2014-15_data'!P185)</f>
        <v>0.51948051948051943</v>
      </c>
      <c r="P73" s="52">
        <f>IF(ISBLANK('2014-15_data'!Q185),"",'2014-15_data'!Q185)</f>
        <v>0.63291139240506333</v>
      </c>
      <c r="Q73" s="52">
        <f>IF(ISBLANK('2014-15_data'!R185),"",'2014-15_data'!R185)</f>
        <v>0</v>
      </c>
      <c r="R73" s="51">
        <f>IF(ISBLANK('2014-15_data'!S185),"",'2014-15_data'!S185)</f>
        <v>0</v>
      </c>
      <c r="S73" s="51" t="str">
        <f>IF(ISBLANK('2014-15_data'!T185),"",'2014-15_data'!T185)</f>
        <v/>
      </c>
      <c r="T73" s="51" t="str">
        <f>IF(ISBLANK('2014-15_data'!U185),"",'2014-15_data'!U185)</f>
        <v/>
      </c>
      <c r="U73" s="51" t="str">
        <f>IF(ISBLANK('2014-15_data'!V185),"",'2014-15_data'!V185)</f>
        <v/>
      </c>
      <c r="V73" s="16"/>
      <c r="W73" s="16"/>
      <c r="X73" s="17">
        <f>IF(E73&lt;&gt;"",-1*(E73-$D73),"")</f>
        <v>0.22392834293026234</v>
      </c>
      <c r="Y73" s="17">
        <f t="shared" si="23"/>
        <v>0.22392834293026234</v>
      </c>
      <c r="Z73" s="17">
        <f t="shared" si="23"/>
        <v>0.22392834293026234</v>
      </c>
      <c r="AA73" s="17">
        <f t="shared" si="23"/>
        <v>0.22392834293026234</v>
      </c>
      <c r="AB73" s="17">
        <f t="shared" si="23"/>
        <v>-4.3213242109808897E-2</v>
      </c>
      <c r="AC73" s="17">
        <f t="shared" si="23"/>
        <v>0.22392834293026234</v>
      </c>
      <c r="AD73" s="17">
        <f t="shared" si="23"/>
        <v>0.22392834293026234</v>
      </c>
      <c r="AE73" s="17">
        <f t="shared" si="23"/>
        <v>0.22392834293026234</v>
      </c>
      <c r="AF73" s="17">
        <f t="shared" si="23"/>
        <v>-2.5538494348475154</v>
      </c>
      <c r="AG73" s="17">
        <f t="shared" si="23"/>
        <v>-1.4450679715744791E-2</v>
      </c>
      <c r="AH73" s="17">
        <f t="shared" si="23"/>
        <v>-0.29555217655025712</v>
      </c>
      <c r="AI73" s="17">
        <f t="shared" si="23"/>
        <v>-0.40898304947480102</v>
      </c>
      <c r="AJ73" s="17">
        <f t="shared" si="23"/>
        <v>0.22392834293026234</v>
      </c>
      <c r="AK73" s="17">
        <f t="shared" si="23"/>
        <v>0.22392834293026234</v>
      </c>
      <c r="AL73" s="17" t="str">
        <f t="shared" si="23"/>
        <v/>
      </c>
      <c r="AM73" s="17" t="str">
        <f t="shared" si="23"/>
        <v/>
      </c>
      <c r="AN73" s="17" t="str">
        <f t="shared" si="23"/>
        <v/>
      </c>
    </row>
    <row r="74" spans="1:40" s="12" customFormat="1" ht="39.75" customHeight="1" x14ac:dyDescent="0.25">
      <c r="A74" s="66" t="str">
        <f>IF(ISBLANK('2014-15_data'!B188),"",'2014-15_data'!B188)</f>
        <v>High School Cohort Dropout Rate*</v>
      </c>
      <c r="B74" s="110" t="str">
        <f>IF(ISBLANK('2014-15_data'!C188),"",'2014-15_data'!C188)</f>
        <v/>
      </c>
      <c r="C74" s="51" t="str">
        <f>IF(ISBLANK('2014-15_data'!D188),"",'2014-15_data'!D188)</f>
        <v/>
      </c>
      <c r="D74" s="51" t="str">
        <f>IF(ISBLANK('2014-15_data'!E188),"",'2014-15_data'!E188)</f>
        <v/>
      </c>
      <c r="E74" s="52" t="str">
        <f>IF(ISBLANK('2014-15_data'!F188),"",'2014-15_data'!F188)</f>
        <v/>
      </c>
      <c r="F74" s="52" t="str">
        <f>IF(ISBLANK('2014-15_data'!G188),"",'2014-15_data'!G188)</f>
        <v/>
      </c>
      <c r="G74" s="52" t="str">
        <f>IF(ISBLANK('2014-15_data'!H188),"",'2014-15_data'!H188)</f>
        <v/>
      </c>
      <c r="H74" s="52" t="str">
        <f>IF(ISBLANK('2014-15_data'!I188),"",'2014-15_data'!I188)</f>
        <v/>
      </c>
      <c r="I74" s="52" t="str">
        <f>IF(ISBLANK('2014-15_data'!J188),"",'2014-15_data'!J188)</f>
        <v/>
      </c>
      <c r="J74" s="52" t="str">
        <f>IF(ISBLANK('2014-15_data'!K188),"",'2014-15_data'!K188)</f>
        <v/>
      </c>
      <c r="K74" s="52" t="str">
        <f>IF(ISBLANK('2014-15_data'!L188),"",'2014-15_data'!L188)</f>
        <v/>
      </c>
      <c r="L74" s="52" t="str">
        <f>IF(ISBLANK('2014-15_data'!M188),"",'2014-15_data'!M188)</f>
        <v/>
      </c>
      <c r="M74" s="52" t="str">
        <f>IF(ISBLANK('2014-15_data'!N188),"",'2014-15_data'!N188)</f>
        <v/>
      </c>
      <c r="N74" s="52" t="str">
        <f>IF(ISBLANK('2014-15_data'!O188),"",'2014-15_data'!O188)</f>
        <v/>
      </c>
      <c r="O74" s="52" t="str">
        <f>IF(ISBLANK('2014-15_data'!P188),"",'2014-15_data'!P188)</f>
        <v/>
      </c>
      <c r="P74" s="52" t="str">
        <f>IF(ISBLANK('2014-15_data'!Q188),"",'2014-15_data'!Q188)</f>
        <v/>
      </c>
      <c r="Q74" s="52" t="str">
        <f>IF(ISBLANK('2014-15_data'!R188),"",'2014-15_data'!R188)</f>
        <v/>
      </c>
      <c r="R74" s="51" t="str">
        <f>IF(ISBLANK('2014-15_data'!S188),"",'2014-15_data'!S188)</f>
        <v/>
      </c>
      <c r="S74" s="51" t="str">
        <f>IF(ISBLANK('2014-15_data'!T188),"",'2014-15_data'!T188)</f>
        <v/>
      </c>
      <c r="T74" s="51" t="str">
        <f>IF(ISBLANK('2014-15_data'!U188),"",'2014-15_data'!U188)</f>
        <v/>
      </c>
      <c r="U74" s="51" t="str">
        <f>IF(ISBLANK('2014-15_data'!V188),"",'2014-15_data'!V188)</f>
        <v/>
      </c>
      <c r="V74" s="16"/>
      <c r="W74" s="16"/>
      <c r="X74" s="17" t="str">
        <f>IF(E74&lt;&gt;"",-1*(E74-$D74),"")</f>
        <v/>
      </c>
      <c r="Y74" s="17" t="str">
        <f t="shared" si="23"/>
        <v/>
      </c>
      <c r="Z74" s="17" t="str">
        <f t="shared" si="23"/>
        <v/>
      </c>
      <c r="AA74" s="17" t="str">
        <f t="shared" si="23"/>
        <v/>
      </c>
      <c r="AB74" s="17" t="str">
        <f t="shared" si="23"/>
        <v/>
      </c>
      <c r="AC74" s="17" t="str">
        <f t="shared" si="23"/>
        <v/>
      </c>
      <c r="AD74" s="17" t="str">
        <f t="shared" si="23"/>
        <v/>
      </c>
      <c r="AE74" s="17" t="str">
        <f t="shared" si="23"/>
        <v/>
      </c>
      <c r="AF74" s="17" t="str">
        <f t="shared" si="23"/>
        <v/>
      </c>
      <c r="AG74" s="17" t="str">
        <f t="shared" si="23"/>
        <v/>
      </c>
      <c r="AH74" s="17" t="str">
        <f t="shared" si="23"/>
        <v/>
      </c>
      <c r="AI74" s="17" t="str">
        <f t="shared" si="23"/>
        <v/>
      </c>
      <c r="AJ74" s="17" t="str">
        <f t="shared" si="23"/>
        <v/>
      </c>
      <c r="AK74" s="17" t="str">
        <f t="shared" si="23"/>
        <v/>
      </c>
      <c r="AL74" s="17" t="str">
        <f t="shared" si="23"/>
        <v/>
      </c>
      <c r="AM74" s="17" t="str">
        <f t="shared" si="23"/>
        <v/>
      </c>
      <c r="AN74" s="17" t="str">
        <f t="shared" si="23"/>
        <v/>
      </c>
    </row>
    <row r="75" spans="1:40" ht="39.75" customHeight="1" x14ac:dyDescent="0.25">
      <c r="A75" s="66" t="str">
        <f>IF(ISBLANK('2014-15_data'!B191),"",'2014-15_data'!B191)</f>
        <v>High School Cohort
Graduation Rate*</v>
      </c>
      <c r="B75" s="109" t="str">
        <f>IF(ISBLANK('2014-15_data'!C191),"",'2014-15_data'!C191)</f>
        <v/>
      </c>
      <c r="C75" s="40" t="str">
        <f>IF(ISBLANK('2014-15_data'!D191),"",'2014-15_data'!D191)</f>
        <v/>
      </c>
      <c r="D75" s="40" t="str">
        <f>IF(ISBLANK('2014-15_data'!E191),"",'2014-15_data'!E191)</f>
        <v/>
      </c>
      <c r="E75" s="48" t="str">
        <f>IF(ISBLANK('2014-15_data'!F191),"",'2014-15_data'!F191)</f>
        <v/>
      </c>
      <c r="F75" s="48" t="str">
        <f>IF(ISBLANK('2014-15_data'!G191),"",'2014-15_data'!G191)</f>
        <v/>
      </c>
      <c r="G75" s="48" t="str">
        <f>IF(ISBLANK('2014-15_data'!H191),"",'2014-15_data'!H191)</f>
        <v/>
      </c>
      <c r="H75" s="48" t="str">
        <f>IF(ISBLANK('2014-15_data'!I191),"",'2014-15_data'!I191)</f>
        <v/>
      </c>
      <c r="I75" s="48" t="str">
        <f>IF(ISBLANK('2014-15_data'!J191),"",'2014-15_data'!J191)</f>
        <v/>
      </c>
      <c r="J75" s="48" t="str">
        <f>IF(ISBLANK('2014-15_data'!K191),"",'2014-15_data'!K191)</f>
        <v/>
      </c>
      <c r="K75" s="48" t="str">
        <f>IF(ISBLANK('2014-15_data'!L191),"",'2014-15_data'!L191)</f>
        <v/>
      </c>
      <c r="L75" s="48" t="str">
        <f>IF(ISBLANK('2014-15_data'!M191),"",'2014-15_data'!M191)</f>
        <v/>
      </c>
      <c r="M75" s="48" t="str">
        <f>IF(ISBLANK('2014-15_data'!N191),"",'2014-15_data'!N191)</f>
        <v/>
      </c>
      <c r="N75" s="48" t="str">
        <f>IF(ISBLANK('2014-15_data'!O191),"",'2014-15_data'!O191)</f>
        <v/>
      </c>
      <c r="O75" s="48" t="str">
        <f>IF(ISBLANK('2014-15_data'!P191),"",'2014-15_data'!P191)</f>
        <v/>
      </c>
      <c r="P75" s="48" t="str">
        <f>IF(ISBLANK('2014-15_data'!Q191),"",'2014-15_data'!Q191)</f>
        <v/>
      </c>
      <c r="Q75" s="48" t="str">
        <f>IF(ISBLANK('2014-15_data'!R191),"",'2014-15_data'!R191)</f>
        <v/>
      </c>
      <c r="R75" s="48" t="str">
        <f>IF(ISBLANK('2014-15_data'!S191),"",'2014-15_data'!S191)</f>
        <v/>
      </c>
      <c r="S75" s="48" t="str">
        <f>IF(ISBLANK('2014-15_data'!T191),"",'2014-15_data'!T191)</f>
        <v/>
      </c>
      <c r="T75" s="48" t="str">
        <f>IF(ISBLANK('2014-15_data'!U191),"",'2014-15_data'!U191)</f>
        <v/>
      </c>
      <c r="U75" s="48" t="str">
        <f>IF(ISBLANK('2014-15_data'!V191),"",'2014-15_data'!V191)</f>
        <v/>
      </c>
      <c r="V75" s="16"/>
      <c r="W75" s="16"/>
      <c r="X75" s="17" t="str">
        <f t="shared" ref="X75:AM78" si="24">IF(E75&lt;&gt;"",E75-$D75,"")</f>
        <v/>
      </c>
      <c r="Y75" s="17" t="str">
        <f t="shared" si="24"/>
        <v/>
      </c>
      <c r="Z75" s="17" t="str">
        <f t="shared" si="24"/>
        <v/>
      </c>
      <c r="AA75" s="17" t="str">
        <f t="shared" si="24"/>
        <v/>
      </c>
      <c r="AB75" s="17" t="str">
        <f t="shared" si="24"/>
        <v/>
      </c>
      <c r="AC75" s="17" t="str">
        <f t="shared" si="24"/>
        <v/>
      </c>
      <c r="AD75" s="17" t="str">
        <f t="shared" si="24"/>
        <v/>
      </c>
      <c r="AE75" s="17" t="str">
        <f t="shared" si="24"/>
        <v/>
      </c>
      <c r="AF75" s="17" t="str">
        <f t="shared" si="24"/>
        <v/>
      </c>
      <c r="AG75" s="17" t="str">
        <f t="shared" si="24"/>
        <v/>
      </c>
      <c r="AH75" s="17" t="str">
        <f t="shared" si="24"/>
        <v/>
      </c>
      <c r="AI75" s="17" t="str">
        <f t="shared" si="24"/>
        <v/>
      </c>
      <c r="AJ75" s="17" t="str">
        <f t="shared" si="24"/>
        <v/>
      </c>
      <c r="AK75" s="17" t="str">
        <f t="shared" si="24"/>
        <v/>
      </c>
      <c r="AL75" s="17" t="str">
        <f t="shared" si="24"/>
        <v/>
      </c>
      <c r="AM75" s="17" t="str">
        <f t="shared" si="24"/>
        <v/>
      </c>
      <c r="AN75" s="17" t="str">
        <f t="shared" ref="AN75:AN78" si="25">IF(U75&lt;&gt;"",U75-$D75,"")</f>
        <v/>
      </c>
    </row>
    <row r="76" spans="1:40" ht="36" hidden="1" customHeight="1" x14ac:dyDescent="0.25">
      <c r="A76" s="66" t="str">
        <f>IF(ISBLANK('2014-15_data'!B194),"",'2014-15_data'!B194)</f>
        <v>District Identified 19</v>
      </c>
      <c r="B76" s="108" t="str">
        <f>IF(ISBLANK('2014-15_data'!C194),"",'2014-15_data'!C194)</f>
        <v/>
      </c>
      <c r="C76" s="39" t="str">
        <f>IF(ISBLANK('2014-15_data'!D194),"",'2014-15_data'!D194)</f>
        <v/>
      </c>
      <c r="D76" s="39" t="str">
        <f>IF(ISBLANK('2014-15_data'!E194),"",'2014-15_data'!E194)</f>
        <v/>
      </c>
      <c r="E76" s="47" t="str">
        <f>IF(ISBLANK('2014-15_data'!F194),"",'2014-15_data'!F194)</f>
        <v/>
      </c>
      <c r="F76" s="47" t="str">
        <f>IF(ISBLANK('2014-15_data'!G194),"",'2014-15_data'!G194)</f>
        <v/>
      </c>
      <c r="G76" s="47" t="str">
        <f>IF(ISBLANK('2014-15_data'!H194),"",'2014-15_data'!H194)</f>
        <v/>
      </c>
      <c r="H76" s="47" t="str">
        <f>IF(ISBLANK('2014-15_data'!I194),"",'2014-15_data'!I194)</f>
        <v/>
      </c>
      <c r="I76" s="47" t="str">
        <f>IF(ISBLANK('2014-15_data'!J194),"",'2014-15_data'!J194)</f>
        <v/>
      </c>
      <c r="J76" s="47" t="str">
        <f>IF(ISBLANK('2014-15_data'!K194),"",'2014-15_data'!K194)</f>
        <v/>
      </c>
      <c r="K76" s="47" t="str">
        <f>IF(ISBLANK('2014-15_data'!L194),"",'2014-15_data'!L194)</f>
        <v/>
      </c>
      <c r="L76" s="47" t="str">
        <f>IF(ISBLANK('2014-15_data'!M194),"",'2014-15_data'!M194)</f>
        <v/>
      </c>
      <c r="M76" s="47" t="str">
        <f>IF(ISBLANK('2014-15_data'!N194),"",'2014-15_data'!N194)</f>
        <v/>
      </c>
      <c r="N76" s="47" t="str">
        <f>IF(ISBLANK('2014-15_data'!O194),"",'2014-15_data'!O194)</f>
        <v/>
      </c>
      <c r="O76" s="47" t="str">
        <f>IF(ISBLANK('2014-15_data'!P194),"",'2014-15_data'!P194)</f>
        <v/>
      </c>
      <c r="P76" s="47" t="str">
        <f>IF(ISBLANK('2014-15_data'!Q194),"",'2014-15_data'!Q194)</f>
        <v/>
      </c>
      <c r="Q76" s="47" t="str">
        <f>IF(ISBLANK('2014-15_data'!R194),"",'2014-15_data'!R194)</f>
        <v/>
      </c>
      <c r="R76" s="47" t="str">
        <f>IF(ISBLANK('2014-15_data'!S194),"",'2014-15_data'!S194)</f>
        <v/>
      </c>
      <c r="S76" s="47" t="str">
        <f>IF(ISBLANK('2014-15_data'!T194),"",'2014-15_data'!T194)</f>
        <v/>
      </c>
      <c r="T76" s="47" t="str">
        <f>IF(ISBLANK('2014-15_data'!U194),"",'2014-15_data'!U194)</f>
        <v/>
      </c>
      <c r="U76" s="47" t="str">
        <f>IF(ISBLANK('2014-15_data'!V194),"",'2014-15_data'!V194)</f>
        <v/>
      </c>
      <c r="V76" s="28"/>
      <c r="W76" s="28"/>
      <c r="X76" s="17" t="str">
        <f t="shared" si="24"/>
        <v/>
      </c>
      <c r="Y76" s="17" t="str">
        <f t="shared" si="24"/>
        <v/>
      </c>
      <c r="Z76" s="17" t="str">
        <f t="shared" si="24"/>
        <v/>
      </c>
      <c r="AA76" s="17" t="str">
        <f t="shared" si="24"/>
        <v/>
      </c>
      <c r="AB76" s="17" t="str">
        <f t="shared" si="24"/>
        <v/>
      </c>
      <c r="AC76" s="17" t="str">
        <f t="shared" si="24"/>
        <v/>
      </c>
      <c r="AD76" s="17" t="str">
        <f t="shared" si="24"/>
        <v/>
      </c>
      <c r="AE76" s="17" t="str">
        <f t="shared" si="24"/>
        <v/>
      </c>
      <c r="AF76" s="17" t="str">
        <f t="shared" si="24"/>
        <v/>
      </c>
      <c r="AG76" s="17" t="str">
        <f t="shared" si="24"/>
        <v/>
      </c>
      <c r="AH76" s="17" t="str">
        <f t="shared" si="24"/>
        <v/>
      </c>
      <c r="AI76" s="17" t="str">
        <f t="shared" si="24"/>
        <v/>
      </c>
      <c r="AJ76" s="17" t="str">
        <f t="shared" si="24"/>
        <v/>
      </c>
      <c r="AK76" s="17" t="str">
        <f t="shared" si="24"/>
        <v/>
      </c>
      <c r="AL76" s="17" t="str">
        <f t="shared" si="24"/>
        <v/>
      </c>
      <c r="AM76" s="17" t="str">
        <f t="shared" si="24"/>
        <v/>
      </c>
      <c r="AN76" s="17" t="str">
        <f t="shared" si="25"/>
        <v/>
      </c>
    </row>
    <row r="77" spans="1:40" ht="36" hidden="1" customHeight="1" x14ac:dyDescent="0.25">
      <c r="A77" s="66" t="str">
        <f>IF(ISBLANK('2014-15_data'!B197),"",'2014-15_data'!B197)</f>
        <v>District Identified 20</v>
      </c>
      <c r="B77" s="108" t="str">
        <f>IF(ISBLANK('2014-15_data'!C197),"",'2014-15_data'!C197)</f>
        <v/>
      </c>
      <c r="C77" s="39" t="str">
        <f>IF(ISBLANK('2014-15_data'!D197),"",'2014-15_data'!D197)</f>
        <v/>
      </c>
      <c r="D77" s="39" t="str">
        <f>IF(ISBLANK('2014-15_data'!E197),"",'2014-15_data'!E197)</f>
        <v/>
      </c>
      <c r="E77" s="47" t="str">
        <f>IF(ISBLANK('2014-15_data'!F197),"",'2014-15_data'!F197)</f>
        <v/>
      </c>
      <c r="F77" s="47" t="str">
        <f>IF(ISBLANK('2014-15_data'!G197),"",'2014-15_data'!G197)</f>
        <v/>
      </c>
      <c r="G77" s="47" t="str">
        <f>IF(ISBLANK('2014-15_data'!H197),"",'2014-15_data'!H197)</f>
        <v/>
      </c>
      <c r="H77" s="47" t="str">
        <f>IF(ISBLANK('2014-15_data'!I197),"",'2014-15_data'!I197)</f>
        <v/>
      </c>
      <c r="I77" s="47" t="str">
        <f>IF(ISBLANK('2014-15_data'!J197),"",'2014-15_data'!J197)</f>
        <v/>
      </c>
      <c r="J77" s="47" t="str">
        <f>IF(ISBLANK('2014-15_data'!K197),"",'2014-15_data'!K197)</f>
        <v/>
      </c>
      <c r="K77" s="47" t="str">
        <f>IF(ISBLANK('2014-15_data'!L197),"",'2014-15_data'!L197)</f>
        <v/>
      </c>
      <c r="L77" s="47" t="str">
        <f>IF(ISBLANK('2014-15_data'!M197),"",'2014-15_data'!M197)</f>
        <v/>
      </c>
      <c r="M77" s="47" t="str">
        <f>IF(ISBLANK('2014-15_data'!N197),"",'2014-15_data'!N197)</f>
        <v/>
      </c>
      <c r="N77" s="47" t="str">
        <f>IF(ISBLANK('2014-15_data'!O197),"",'2014-15_data'!O197)</f>
        <v/>
      </c>
      <c r="O77" s="47" t="str">
        <f>IF(ISBLANK('2014-15_data'!P197),"",'2014-15_data'!P197)</f>
        <v/>
      </c>
      <c r="P77" s="47" t="str">
        <f>IF(ISBLANK('2014-15_data'!Q197),"",'2014-15_data'!Q197)</f>
        <v/>
      </c>
      <c r="Q77" s="47" t="str">
        <f>IF(ISBLANK('2014-15_data'!R197),"",'2014-15_data'!R197)</f>
        <v/>
      </c>
      <c r="R77" s="47" t="str">
        <f>IF(ISBLANK('2014-15_data'!S197),"",'2014-15_data'!S197)</f>
        <v/>
      </c>
      <c r="S77" s="47" t="str">
        <f>IF(ISBLANK('2014-15_data'!T197),"",'2014-15_data'!T197)</f>
        <v/>
      </c>
      <c r="T77" s="47" t="str">
        <f>IF(ISBLANK('2014-15_data'!U197),"",'2014-15_data'!U197)</f>
        <v/>
      </c>
      <c r="U77" s="47" t="str">
        <f>IF(ISBLANK('2014-15_data'!V197),"",'2014-15_data'!V197)</f>
        <v/>
      </c>
      <c r="V77" s="28"/>
      <c r="W77" s="28"/>
      <c r="X77" s="17" t="str">
        <f t="shared" si="24"/>
        <v/>
      </c>
      <c r="Y77" s="17" t="str">
        <f t="shared" si="24"/>
        <v/>
      </c>
      <c r="Z77" s="17" t="str">
        <f t="shared" si="24"/>
        <v/>
      </c>
      <c r="AA77" s="17" t="str">
        <f t="shared" si="24"/>
        <v/>
      </c>
      <c r="AB77" s="17" t="str">
        <f t="shared" si="24"/>
        <v/>
      </c>
      <c r="AC77" s="17" t="str">
        <f t="shared" si="24"/>
        <v/>
      </c>
      <c r="AD77" s="17" t="str">
        <f t="shared" si="24"/>
        <v/>
      </c>
      <c r="AE77" s="17" t="str">
        <f t="shared" si="24"/>
        <v/>
      </c>
      <c r="AF77" s="17" t="str">
        <f t="shared" si="24"/>
        <v/>
      </c>
      <c r="AG77" s="17" t="str">
        <f t="shared" si="24"/>
        <v/>
      </c>
      <c r="AH77" s="17" t="str">
        <f t="shared" si="24"/>
        <v/>
      </c>
      <c r="AI77" s="17" t="str">
        <f t="shared" si="24"/>
        <v/>
      </c>
      <c r="AJ77" s="17" t="str">
        <f t="shared" si="24"/>
        <v/>
      </c>
      <c r="AK77" s="17" t="str">
        <f t="shared" si="24"/>
        <v/>
      </c>
      <c r="AL77" s="17" t="str">
        <f t="shared" si="24"/>
        <v/>
      </c>
      <c r="AM77" s="17" t="str">
        <f t="shared" si="24"/>
        <v/>
      </c>
      <c r="AN77" s="17" t="str">
        <f t="shared" si="25"/>
        <v/>
      </c>
    </row>
    <row r="78" spans="1:40" ht="36" hidden="1" customHeight="1" x14ac:dyDescent="0.25">
      <c r="A78" s="66" t="str">
        <f>IF(ISBLANK('2014-15_data'!B200),"",'2014-15_data'!B200)</f>
        <v>District Identified 21</v>
      </c>
      <c r="B78" s="108" t="str">
        <f>IF(ISBLANK('2014-15_data'!C200),"",'2014-15_data'!C200)</f>
        <v/>
      </c>
      <c r="C78" s="39" t="str">
        <f>IF(ISBLANK('2014-15_data'!D200),"",'2014-15_data'!D200)</f>
        <v/>
      </c>
      <c r="D78" s="39" t="str">
        <f>IF(ISBLANK('2014-15_data'!E200),"",'2014-15_data'!E200)</f>
        <v/>
      </c>
      <c r="E78" s="47" t="str">
        <f>IF(ISBLANK('2014-15_data'!F200),"",'2014-15_data'!F200)</f>
        <v/>
      </c>
      <c r="F78" s="47" t="str">
        <f>IF(ISBLANK('2014-15_data'!G200),"",'2014-15_data'!G200)</f>
        <v/>
      </c>
      <c r="G78" s="47" t="str">
        <f>IF(ISBLANK('2014-15_data'!H200),"",'2014-15_data'!H200)</f>
        <v/>
      </c>
      <c r="H78" s="47" t="str">
        <f>IF(ISBLANK('2014-15_data'!I200),"",'2014-15_data'!I200)</f>
        <v/>
      </c>
      <c r="I78" s="47" t="str">
        <f>IF(ISBLANK('2014-15_data'!J200),"",'2014-15_data'!J200)</f>
        <v/>
      </c>
      <c r="J78" s="47" t="str">
        <f>IF(ISBLANK('2014-15_data'!K200),"",'2014-15_data'!K200)</f>
        <v/>
      </c>
      <c r="K78" s="47" t="str">
        <f>IF(ISBLANK('2014-15_data'!L200),"",'2014-15_data'!L200)</f>
        <v/>
      </c>
      <c r="L78" s="47" t="str">
        <f>IF(ISBLANK('2014-15_data'!M200),"",'2014-15_data'!M200)</f>
        <v/>
      </c>
      <c r="M78" s="47" t="str">
        <f>IF(ISBLANK('2014-15_data'!N200),"",'2014-15_data'!N200)</f>
        <v/>
      </c>
      <c r="N78" s="47" t="str">
        <f>IF(ISBLANK('2014-15_data'!O200),"",'2014-15_data'!O200)</f>
        <v/>
      </c>
      <c r="O78" s="47" t="str">
        <f>IF(ISBLANK('2014-15_data'!P200),"",'2014-15_data'!P200)</f>
        <v/>
      </c>
      <c r="P78" s="47" t="str">
        <f>IF(ISBLANK('2014-15_data'!Q200),"",'2014-15_data'!Q200)</f>
        <v/>
      </c>
      <c r="Q78" s="47" t="str">
        <f>IF(ISBLANK('2014-15_data'!R200),"",'2014-15_data'!R200)</f>
        <v/>
      </c>
      <c r="R78" s="47" t="str">
        <f>IF(ISBLANK('2014-15_data'!S200),"",'2014-15_data'!S200)</f>
        <v/>
      </c>
      <c r="S78" s="47" t="str">
        <f>IF(ISBLANK('2014-15_data'!T200),"",'2014-15_data'!T200)</f>
        <v/>
      </c>
      <c r="T78" s="47" t="str">
        <f>IF(ISBLANK('2014-15_data'!U200),"",'2014-15_data'!U200)</f>
        <v/>
      </c>
      <c r="U78" s="47" t="str">
        <f>IF(ISBLANK('2014-15_data'!V200),"",'2014-15_data'!V200)</f>
        <v/>
      </c>
      <c r="V78" s="28"/>
      <c r="W78" s="28"/>
      <c r="X78" s="17" t="str">
        <f t="shared" si="24"/>
        <v/>
      </c>
      <c r="Y78" s="17" t="str">
        <f t="shared" si="24"/>
        <v/>
      </c>
      <c r="Z78" s="17" t="str">
        <f t="shared" si="24"/>
        <v/>
      </c>
      <c r="AA78" s="17" t="str">
        <f t="shared" si="24"/>
        <v/>
      </c>
      <c r="AB78" s="17" t="str">
        <f t="shared" si="24"/>
        <v/>
      </c>
      <c r="AC78" s="17" t="str">
        <f t="shared" si="24"/>
        <v/>
      </c>
      <c r="AD78" s="17" t="str">
        <f t="shared" si="24"/>
        <v/>
      </c>
      <c r="AE78" s="17" t="str">
        <f t="shared" si="24"/>
        <v/>
      </c>
      <c r="AF78" s="17" t="str">
        <f t="shared" si="24"/>
        <v/>
      </c>
      <c r="AG78" s="17" t="str">
        <f t="shared" si="24"/>
        <v/>
      </c>
      <c r="AH78" s="17" t="str">
        <f t="shared" si="24"/>
        <v/>
      </c>
      <c r="AI78" s="17" t="str">
        <f t="shared" si="24"/>
        <v/>
      </c>
      <c r="AJ78" s="17" t="str">
        <f t="shared" si="24"/>
        <v/>
      </c>
      <c r="AK78" s="17" t="str">
        <f t="shared" si="24"/>
        <v/>
      </c>
      <c r="AL78" s="17" t="str">
        <f t="shared" si="24"/>
        <v/>
      </c>
      <c r="AM78" s="17" t="str">
        <f t="shared" si="24"/>
        <v/>
      </c>
      <c r="AN78" s="17" t="str">
        <f t="shared" si="25"/>
        <v/>
      </c>
    </row>
    <row r="79" spans="1:40" ht="33.75" customHeight="1" x14ac:dyDescent="0.25">
      <c r="A79" s="65" t="s">
        <v>46</v>
      </c>
      <c r="B79" s="107"/>
      <c r="C79" s="79"/>
      <c r="D79" s="56"/>
      <c r="E79" s="55" t="str">
        <f t="shared" ref="E79:U79" si="26">IF(COUNTA(X80:X85)-COUNTBLANK(X80:X85)&gt;0,(COUNTIF(X80:X85,"&gt;=0")/(COUNTA(X80:X85)-COUNTBLANK(X80:X85))),"")</f>
        <v/>
      </c>
      <c r="F79" s="55" t="str">
        <f t="shared" si="26"/>
        <v/>
      </c>
      <c r="G79" s="55" t="str">
        <f t="shared" si="26"/>
        <v/>
      </c>
      <c r="H79" s="55" t="str">
        <f t="shared" si="26"/>
        <v/>
      </c>
      <c r="I79" s="55" t="str">
        <f t="shared" si="26"/>
        <v/>
      </c>
      <c r="J79" s="55" t="str">
        <f t="shared" si="26"/>
        <v/>
      </c>
      <c r="K79" s="55" t="str">
        <f t="shared" si="26"/>
        <v/>
      </c>
      <c r="L79" s="55" t="str">
        <f t="shared" si="26"/>
        <v/>
      </c>
      <c r="M79" s="55" t="str">
        <f t="shared" si="26"/>
        <v/>
      </c>
      <c r="N79" s="55" t="str">
        <f t="shared" si="26"/>
        <v/>
      </c>
      <c r="O79" s="55" t="str">
        <f t="shared" si="26"/>
        <v/>
      </c>
      <c r="P79" s="55" t="str">
        <f t="shared" si="26"/>
        <v/>
      </c>
      <c r="Q79" s="55" t="str">
        <f t="shared" si="26"/>
        <v/>
      </c>
      <c r="R79" s="55" t="str">
        <f t="shared" si="26"/>
        <v/>
      </c>
      <c r="S79" s="55" t="str">
        <f t="shared" si="26"/>
        <v/>
      </c>
      <c r="T79" s="55" t="str">
        <f t="shared" si="26"/>
        <v/>
      </c>
      <c r="U79" s="55" t="str">
        <f t="shared" si="26"/>
        <v/>
      </c>
      <c r="V79" s="25"/>
      <c r="W79" s="25"/>
      <c r="X79" s="25"/>
      <c r="Y79" s="25"/>
      <c r="Z79" s="25"/>
      <c r="AA79" s="25"/>
      <c r="AB79" s="25"/>
      <c r="AC79" s="25"/>
      <c r="AD79" s="25"/>
      <c r="AE79" s="25"/>
      <c r="AF79" s="25"/>
      <c r="AG79" s="25"/>
      <c r="AH79" s="25"/>
      <c r="AI79" s="25"/>
      <c r="AJ79" s="25"/>
      <c r="AK79" s="25"/>
      <c r="AL79" s="25"/>
      <c r="AM79" s="25"/>
      <c r="AN79" s="25"/>
    </row>
    <row r="80" spans="1:40" ht="39.75" customHeight="1" x14ac:dyDescent="0.25">
      <c r="A80" s="66" t="str">
        <f>IF(ISBLANK('2014-15_data'!B203),"",'2014-15_data'!B203)</f>
        <v>Suspension Rate*</v>
      </c>
      <c r="B80" s="111" t="str">
        <f>IF(ISBLANK('2014-15_data'!C203),"",'2014-15_data'!C203)</f>
        <v/>
      </c>
      <c r="C80" s="49" t="str">
        <f>IF(ISBLANK('2014-15_data'!D203),"",'2014-15_data'!D203)</f>
        <v/>
      </c>
      <c r="D80" s="49" t="str">
        <f>IF(ISBLANK('2014-15_data'!E203),"",'2014-15_data'!E203)</f>
        <v/>
      </c>
      <c r="E80" s="50" t="str">
        <f>IF(ISBLANK('2014-15_data'!F203),"",'2014-15_data'!F203)</f>
        <v/>
      </c>
      <c r="F80" s="50" t="str">
        <f>IF(ISBLANK('2014-15_data'!G203),"",'2014-15_data'!G203)</f>
        <v/>
      </c>
      <c r="G80" s="50" t="str">
        <f>IF(ISBLANK('2014-15_data'!H203),"",'2014-15_data'!H203)</f>
        <v/>
      </c>
      <c r="H80" s="50" t="str">
        <f>IF(ISBLANK('2014-15_data'!I203),"",'2014-15_data'!I203)</f>
        <v/>
      </c>
      <c r="I80" s="50" t="str">
        <f>IF(ISBLANK('2014-15_data'!J203),"",'2014-15_data'!J203)</f>
        <v/>
      </c>
      <c r="J80" s="50" t="str">
        <f>IF(ISBLANK('2014-15_data'!K203),"",'2014-15_data'!K203)</f>
        <v/>
      </c>
      <c r="K80" s="50" t="str">
        <f>IF(ISBLANK('2014-15_data'!L203),"",'2014-15_data'!L203)</f>
        <v/>
      </c>
      <c r="L80" s="50" t="str">
        <f>IF(ISBLANK('2014-15_data'!M203),"",'2014-15_data'!M203)</f>
        <v/>
      </c>
      <c r="M80" s="50" t="str">
        <f>IF(ISBLANK('2014-15_data'!N203),"",'2014-15_data'!N203)</f>
        <v/>
      </c>
      <c r="N80" s="50" t="str">
        <f>IF(ISBLANK('2014-15_data'!O203),"",'2014-15_data'!O203)</f>
        <v/>
      </c>
      <c r="O80" s="50" t="str">
        <f>IF(ISBLANK('2014-15_data'!P203),"",'2014-15_data'!P203)</f>
        <v/>
      </c>
      <c r="P80" s="50" t="str">
        <f>IF(ISBLANK('2014-15_data'!Q203),"",'2014-15_data'!Q203)</f>
        <v/>
      </c>
      <c r="Q80" s="50" t="str">
        <f>IF(ISBLANK('2014-15_data'!R203),"",'2014-15_data'!R203)</f>
        <v/>
      </c>
      <c r="R80" s="50" t="str">
        <f>IF(ISBLANK('2014-15_data'!S203),"",'2014-15_data'!S203)</f>
        <v/>
      </c>
      <c r="S80" s="50" t="str">
        <f>IF(ISBLANK('2014-15_data'!T203),"",'2014-15_data'!T203)</f>
        <v/>
      </c>
      <c r="T80" s="50" t="str">
        <f>IF(ISBLANK('2014-15_data'!U203),"",'2014-15_data'!U203)</f>
        <v/>
      </c>
      <c r="U80" s="50" t="str">
        <f>IF(ISBLANK('2014-15_data'!V203),"",'2014-15_data'!V203)</f>
        <v/>
      </c>
      <c r="V80" s="28"/>
      <c r="W80" s="28"/>
      <c r="X80" s="17" t="str">
        <f>IF(E80&lt;&gt;"",-1*(E80-$D80),"")</f>
        <v/>
      </c>
      <c r="Y80" s="17" t="str">
        <f t="shared" ref="Y80:AN82" si="27">IF(F80&lt;&gt;"",-1*(F80-$D80),"")</f>
        <v/>
      </c>
      <c r="Z80" s="17" t="str">
        <f t="shared" si="27"/>
        <v/>
      </c>
      <c r="AA80" s="17" t="str">
        <f t="shared" si="27"/>
        <v/>
      </c>
      <c r="AB80" s="17" t="str">
        <f t="shared" si="27"/>
        <v/>
      </c>
      <c r="AC80" s="17" t="str">
        <f t="shared" si="27"/>
        <v/>
      </c>
      <c r="AD80" s="17" t="str">
        <f t="shared" si="27"/>
        <v/>
      </c>
      <c r="AE80" s="17" t="str">
        <f t="shared" si="27"/>
        <v/>
      </c>
      <c r="AF80" s="17" t="str">
        <f t="shared" si="27"/>
        <v/>
      </c>
      <c r="AG80" s="17" t="str">
        <f t="shared" si="27"/>
        <v/>
      </c>
      <c r="AH80" s="17" t="str">
        <f t="shared" si="27"/>
        <v/>
      </c>
      <c r="AI80" s="17" t="str">
        <f t="shared" si="27"/>
        <v/>
      </c>
      <c r="AJ80" s="17" t="str">
        <f t="shared" si="27"/>
        <v/>
      </c>
      <c r="AK80" s="17" t="str">
        <f t="shared" si="27"/>
        <v/>
      </c>
      <c r="AL80" s="17" t="str">
        <f t="shared" si="27"/>
        <v/>
      </c>
      <c r="AM80" s="17" t="str">
        <f t="shared" si="27"/>
        <v/>
      </c>
      <c r="AN80" s="17" t="str">
        <f t="shared" si="27"/>
        <v/>
      </c>
    </row>
    <row r="81" spans="1:40" ht="39.75" customHeight="1" x14ac:dyDescent="0.25">
      <c r="A81" s="66" t="str">
        <f>IF(ISBLANK('2014-15_data'!B206),"",'2014-15_data'!B206)</f>
        <v>Expulsion Rate*</v>
      </c>
      <c r="B81" s="112" t="str">
        <f>IF(ISBLANK('2014-15_data'!C206),"",'2014-15_data'!C206)</f>
        <v/>
      </c>
      <c r="C81" s="53" t="str">
        <f>IF(ISBLANK('2014-15_data'!D206),"",'2014-15_data'!D206)</f>
        <v/>
      </c>
      <c r="D81" s="53" t="str">
        <f>IF(ISBLANK('2014-15_data'!E206),"",'2014-15_data'!E206)</f>
        <v/>
      </c>
      <c r="E81" s="54" t="str">
        <f>IF(ISBLANK('2014-15_data'!F206),"",'2014-15_data'!F206)</f>
        <v/>
      </c>
      <c r="F81" s="54" t="str">
        <f>IF(ISBLANK('2014-15_data'!G206),"",'2014-15_data'!G206)</f>
        <v/>
      </c>
      <c r="G81" s="54" t="str">
        <f>IF(ISBLANK('2014-15_data'!H206),"",'2014-15_data'!H206)</f>
        <v/>
      </c>
      <c r="H81" s="54" t="str">
        <f>IF(ISBLANK('2014-15_data'!I206),"",'2014-15_data'!I206)</f>
        <v/>
      </c>
      <c r="I81" s="54" t="str">
        <f>IF(ISBLANK('2014-15_data'!J206),"",'2014-15_data'!J206)</f>
        <v/>
      </c>
      <c r="J81" s="54" t="str">
        <f>IF(ISBLANK('2014-15_data'!K206),"",'2014-15_data'!K206)</f>
        <v/>
      </c>
      <c r="K81" s="54" t="str">
        <f>IF(ISBLANK('2014-15_data'!L206),"",'2014-15_data'!L206)</f>
        <v/>
      </c>
      <c r="L81" s="54" t="str">
        <f>IF(ISBLANK('2014-15_data'!M206),"",'2014-15_data'!M206)</f>
        <v/>
      </c>
      <c r="M81" s="54" t="str">
        <f>IF(ISBLANK('2014-15_data'!N206),"",'2014-15_data'!N206)</f>
        <v/>
      </c>
      <c r="N81" s="54" t="str">
        <f>IF(ISBLANK('2014-15_data'!O206),"",'2014-15_data'!O206)</f>
        <v/>
      </c>
      <c r="O81" s="54" t="str">
        <f>IF(ISBLANK('2014-15_data'!P206),"",'2014-15_data'!P206)</f>
        <v/>
      </c>
      <c r="P81" s="54" t="str">
        <f>IF(ISBLANK('2014-15_data'!Q206),"",'2014-15_data'!Q206)</f>
        <v/>
      </c>
      <c r="Q81" s="54" t="str">
        <f>IF(ISBLANK('2014-15_data'!R206),"",'2014-15_data'!R206)</f>
        <v/>
      </c>
      <c r="R81" s="54" t="str">
        <f>IF(ISBLANK('2014-15_data'!S206),"",'2014-15_data'!S206)</f>
        <v/>
      </c>
      <c r="S81" s="54" t="str">
        <f>IF(ISBLANK('2014-15_data'!T206),"",'2014-15_data'!T206)</f>
        <v/>
      </c>
      <c r="T81" s="54" t="str">
        <f>IF(ISBLANK('2014-15_data'!U206),"",'2014-15_data'!U206)</f>
        <v/>
      </c>
      <c r="U81" s="54" t="str">
        <f>IF(ISBLANK('2014-15_data'!V206),"",'2014-15_data'!V206)</f>
        <v/>
      </c>
      <c r="V81" s="16"/>
      <c r="W81" s="16"/>
      <c r="X81" s="17" t="str">
        <f>IF(E81&lt;&gt;"",-1*(E81-$D81),"")</f>
        <v/>
      </c>
      <c r="Y81" s="17" t="str">
        <f t="shared" si="27"/>
        <v/>
      </c>
      <c r="Z81" s="17" t="str">
        <f t="shared" si="27"/>
        <v/>
      </c>
      <c r="AA81" s="17" t="str">
        <f t="shared" si="27"/>
        <v/>
      </c>
      <c r="AB81" s="17" t="str">
        <f t="shared" si="27"/>
        <v/>
      </c>
      <c r="AC81" s="17" t="str">
        <f t="shared" si="27"/>
        <v/>
      </c>
      <c r="AD81" s="17" t="str">
        <f t="shared" si="27"/>
        <v/>
      </c>
      <c r="AE81" s="17" t="str">
        <f t="shared" si="27"/>
        <v/>
      </c>
      <c r="AF81" s="17" t="str">
        <f t="shared" si="27"/>
        <v/>
      </c>
      <c r="AG81" s="17" t="str">
        <f t="shared" si="27"/>
        <v/>
      </c>
      <c r="AH81" s="17" t="str">
        <f t="shared" si="27"/>
        <v/>
      </c>
      <c r="AI81" s="17" t="str">
        <f t="shared" si="27"/>
        <v/>
      </c>
      <c r="AJ81" s="17" t="str">
        <f t="shared" si="27"/>
        <v/>
      </c>
      <c r="AK81" s="17" t="str">
        <f t="shared" si="27"/>
        <v/>
      </c>
      <c r="AL81" s="17" t="str">
        <f t="shared" si="27"/>
        <v/>
      </c>
      <c r="AM81" s="17" t="str">
        <f t="shared" si="27"/>
        <v/>
      </c>
      <c r="AN81" s="17" t="str">
        <f t="shared" si="27"/>
        <v/>
      </c>
    </row>
    <row r="82" spans="1:40" ht="39.75" customHeight="1" x14ac:dyDescent="0.25">
      <c r="A82" s="66" t="str">
        <f>IF(ISBLANK('2014-15_data'!B209),"",'2014-15_data'!B209)</f>
        <v>Truancy Rate</v>
      </c>
      <c r="B82" s="110" t="str">
        <f>IF(ISBLANK('2014-15_data'!C209),"",'2014-15_data'!C209)</f>
        <v/>
      </c>
      <c r="C82" s="51" t="str">
        <f>IF(ISBLANK('2014-15_data'!D209),"",'2014-15_data'!D209)</f>
        <v/>
      </c>
      <c r="D82" s="51" t="str">
        <f>IF(ISBLANK('2014-15_data'!E209),"",'2014-15_data'!E209)</f>
        <v/>
      </c>
      <c r="E82" s="48" t="str">
        <f>IF(ISBLANK('2014-15_data'!F209),"",'2014-15_data'!F209)</f>
        <v/>
      </c>
      <c r="F82" s="48" t="str">
        <f>IF(ISBLANK('2014-15_data'!G209),"",'2014-15_data'!G209)</f>
        <v/>
      </c>
      <c r="G82" s="48" t="str">
        <f>IF(ISBLANK('2014-15_data'!H209),"",'2014-15_data'!H209)</f>
        <v/>
      </c>
      <c r="H82" s="48" t="str">
        <f>IF(ISBLANK('2014-15_data'!I209),"",'2014-15_data'!I209)</f>
        <v/>
      </c>
      <c r="I82" s="48" t="str">
        <f>IF(ISBLANK('2014-15_data'!J209),"",'2014-15_data'!J209)</f>
        <v/>
      </c>
      <c r="J82" s="48" t="str">
        <f>IF(ISBLANK('2014-15_data'!K209),"",'2014-15_data'!K209)</f>
        <v/>
      </c>
      <c r="K82" s="48" t="str">
        <f>IF(ISBLANK('2014-15_data'!L209),"",'2014-15_data'!L209)</f>
        <v/>
      </c>
      <c r="L82" s="48" t="str">
        <f>IF(ISBLANK('2014-15_data'!M209),"",'2014-15_data'!M209)</f>
        <v/>
      </c>
      <c r="M82" s="48" t="str">
        <f>IF(ISBLANK('2014-15_data'!N209),"",'2014-15_data'!N209)</f>
        <v/>
      </c>
      <c r="N82" s="48" t="str">
        <f>IF(ISBLANK('2014-15_data'!O209),"",'2014-15_data'!O209)</f>
        <v/>
      </c>
      <c r="O82" s="48" t="str">
        <f>IF(ISBLANK('2014-15_data'!P209),"",'2014-15_data'!P209)</f>
        <v/>
      </c>
      <c r="P82" s="48" t="str">
        <f>IF(ISBLANK('2014-15_data'!Q209),"",'2014-15_data'!Q209)</f>
        <v/>
      </c>
      <c r="Q82" s="48" t="str">
        <f>IF(ISBLANK('2014-15_data'!R209),"",'2014-15_data'!R209)</f>
        <v/>
      </c>
      <c r="R82" s="48" t="str">
        <f>IF(ISBLANK('2014-15_data'!S209),"",'2014-15_data'!S209)</f>
        <v/>
      </c>
      <c r="S82" s="48" t="str">
        <f>IF(ISBLANK('2014-15_data'!T209),"",'2014-15_data'!T209)</f>
        <v/>
      </c>
      <c r="T82" s="48" t="str">
        <f>IF(ISBLANK('2014-15_data'!U209),"",'2014-15_data'!U209)</f>
        <v/>
      </c>
      <c r="U82" s="48" t="str">
        <f>IF(ISBLANK('2014-15_data'!V209),"",'2014-15_data'!V209)</f>
        <v/>
      </c>
      <c r="V82" s="16"/>
      <c r="W82" s="16"/>
      <c r="X82" s="17" t="str">
        <f>IF(E82&lt;&gt;"",-1*(E82-$D82),"")</f>
        <v/>
      </c>
      <c r="Y82" s="17" t="str">
        <f t="shared" si="27"/>
        <v/>
      </c>
      <c r="Z82" s="17" t="str">
        <f t="shared" si="27"/>
        <v/>
      </c>
      <c r="AA82" s="17" t="str">
        <f t="shared" si="27"/>
        <v/>
      </c>
      <c r="AB82" s="17" t="str">
        <f t="shared" si="27"/>
        <v/>
      </c>
      <c r="AC82" s="17" t="str">
        <f t="shared" si="27"/>
        <v/>
      </c>
      <c r="AD82" s="17" t="str">
        <f t="shared" si="27"/>
        <v/>
      </c>
      <c r="AE82" s="17" t="str">
        <f t="shared" si="27"/>
        <v/>
      </c>
      <c r="AF82" s="17" t="str">
        <f t="shared" si="27"/>
        <v/>
      </c>
      <c r="AG82" s="17" t="str">
        <f t="shared" si="27"/>
        <v/>
      </c>
      <c r="AH82" s="17" t="str">
        <f t="shared" si="27"/>
        <v/>
      </c>
      <c r="AI82" s="17" t="str">
        <f t="shared" si="27"/>
        <v/>
      </c>
      <c r="AJ82" s="17" t="str">
        <f t="shared" si="27"/>
        <v/>
      </c>
      <c r="AK82" s="17" t="str">
        <f t="shared" si="27"/>
        <v/>
      </c>
      <c r="AL82" s="17" t="str">
        <f t="shared" si="27"/>
        <v/>
      </c>
      <c r="AM82" s="17" t="str">
        <f t="shared" si="27"/>
        <v/>
      </c>
      <c r="AN82" s="17" t="str">
        <f t="shared" si="27"/>
        <v/>
      </c>
    </row>
    <row r="83" spans="1:40" ht="36" hidden="1" customHeight="1" x14ac:dyDescent="0.25">
      <c r="A83" s="66" t="str">
        <f>IF(ISBLANK('2014-15_data'!B212),"",'2014-15_data'!B212)</f>
        <v>District Identified 22</v>
      </c>
      <c r="B83" s="113" t="str">
        <f>IF(ISBLANK('2014-15_data'!C212),"",'2014-15_data'!C212)</f>
        <v/>
      </c>
      <c r="C83" s="40" t="str">
        <f>IF(ISBLANK('2014-15_data'!D212),"",'2014-15_data'!D212)</f>
        <v/>
      </c>
      <c r="D83" s="40" t="str">
        <f>IF(ISBLANK('2014-15_data'!E212),"",'2014-15_data'!E212)</f>
        <v/>
      </c>
      <c r="E83" s="48" t="str">
        <f>IF(ISBLANK('2014-15_data'!F212),"",'2014-15_data'!F212)</f>
        <v/>
      </c>
      <c r="F83" s="48" t="str">
        <f>IF(ISBLANK('2014-15_data'!G212),"",'2014-15_data'!G212)</f>
        <v/>
      </c>
      <c r="G83" s="48" t="str">
        <f>IF(ISBLANK('2014-15_data'!H212),"",'2014-15_data'!H212)</f>
        <v/>
      </c>
      <c r="H83" s="48" t="str">
        <f>IF(ISBLANK('2014-15_data'!I212),"",'2014-15_data'!I212)</f>
        <v/>
      </c>
      <c r="I83" s="48" t="str">
        <f>IF(ISBLANK('2014-15_data'!J212),"",'2014-15_data'!J212)</f>
        <v/>
      </c>
      <c r="J83" s="48" t="str">
        <f>IF(ISBLANK('2014-15_data'!K212),"",'2014-15_data'!K212)</f>
        <v/>
      </c>
      <c r="K83" s="48" t="str">
        <f>IF(ISBLANK('2014-15_data'!L212),"",'2014-15_data'!L212)</f>
        <v/>
      </c>
      <c r="L83" s="48" t="str">
        <f>IF(ISBLANK('2014-15_data'!M212),"",'2014-15_data'!M212)</f>
        <v/>
      </c>
      <c r="M83" s="48" t="str">
        <f>IF(ISBLANK('2014-15_data'!N212),"",'2014-15_data'!N212)</f>
        <v/>
      </c>
      <c r="N83" s="48" t="str">
        <f>IF(ISBLANK('2014-15_data'!O212),"",'2014-15_data'!O212)</f>
        <v/>
      </c>
      <c r="O83" s="48" t="str">
        <f>IF(ISBLANK('2014-15_data'!P212),"",'2014-15_data'!P212)</f>
        <v/>
      </c>
      <c r="P83" s="48" t="str">
        <f>IF(ISBLANK('2014-15_data'!Q212),"",'2014-15_data'!Q212)</f>
        <v/>
      </c>
      <c r="Q83" s="48" t="str">
        <f>IF(ISBLANK('2014-15_data'!R212),"",'2014-15_data'!R212)</f>
        <v/>
      </c>
      <c r="R83" s="48" t="str">
        <f>IF(ISBLANK('2014-15_data'!S212),"",'2014-15_data'!S212)</f>
        <v/>
      </c>
      <c r="S83" s="48" t="str">
        <f>IF(ISBLANK('2014-15_data'!T212),"",'2014-15_data'!T212)</f>
        <v/>
      </c>
      <c r="T83" s="48" t="str">
        <f>IF(ISBLANK('2014-15_data'!U212),"",'2014-15_data'!U212)</f>
        <v/>
      </c>
      <c r="U83" s="48" t="str">
        <f>IF(ISBLANK('2014-15_data'!V212),"",'2014-15_data'!V212)</f>
        <v/>
      </c>
      <c r="V83" s="16"/>
      <c r="W83" s="16"/>
      <c r="X83" s="17" t="str">
        <f t="shared" ref="X83:AM85" si="28">IF(E83&lt;&gt;"",E83-$D83,"")</f>
        <v/>
      </c>
      <c r="Y83" s="17" t="str">
        <f t="shared" si="28"/>
        <v/>
      </c>
      <c r="Z83" s="17" t="str">
        <f t="shared" si="28"/>
        <v/>
      </c>
      <c r="AA83" s="17" t="str">
        <f t="shared" si="28"/>
        <v/>
      </c>
      <c r="AB83" s="17" t="str">
        <f t="shared" si="28"/>
        <v/>
      </c>
      <c r="AC83" s="17" t="str">
        <f t="shared" si="28"/>
        <v/>
      </c>
      <c r="AD83" s="17" t="str">
        <f t="shared" si="28"/>
        <v/>
      </c>
      <c r="AE83" s="17" t="str">
        <f t="shared" si="28"/>
        <v/>
      </c>
      <c r="AF83" s="17" t="str">
        <f t="shared" si="28"/>
        <v/>
      </c>
      <c r="AG83" s="17" t="str">
        <f t="shared" si="28"/>
        <v/>
      </c>
      <c r="AH83" s="17" t="str">
        <f t="shared" si="28"/>
        <v/>
      </c>
      <c r="AI83" s="17" t="str">
        <f t="shared" si="28"/>
        <v/>
      </c>
      <c r="AJ83" s="17" t="str">
        <f t="shared" si="28"/>
        <v/>
      </c>
      <c r="AK83" s="17" t="str">
        <f t="shared" si="28"/>
        <v/>
      </c>
      <c r="AL83" s="17" t="str">
        <f t="shared" si="28"/>
        <v/>
      </c>
      <c r="AM83" s="17" t="str">
        <f t="shared" si="28"/>
        <v/>
      </c>
      <c r="AN83" s="17" t="str">
        <f t="shared" ref="AH83:AN85" si="29">IF(U83&lt;&gt;"",U83-$D83,"")</f>
        <v/>
      </c>
    </row>
    <row r="84" spans="1:40" ht="36" hidden="1" customHeight="1" x14ac:dyDescent="0.25">
      <c r="A84" s="66" t="str">
        <f>IF(ISBLANK('2014-15_data'!B215),"",'2014-15_data'!B215)</f>
        <v>District Identified 23</v>
      </c>
      <c r="B84" s="113" t="str">
        <f>IF(ISBLANK('2014-15_data'!C215),"",'2014-15_data'!C215)</f>
        <v/>
      </c>
      <c r="C84" s="40" t="str">
        <f>IF(ISBLANK('2014-15_data'!D215),"",'2014-15_data'!D215)</f>
        <v/>
      </c>
      <c r="D84" s="40" t="str">
        <f>IF(ISBLANK('2014-15_data'!E215),"",'2014-15_data'!E215)</f>
        <v/>
      </c>
      <c r="E84" s="48" t="str">
        <f>IF(ISBLANK('2014-15_data'!F215),"",'2014-15_data'!F215)</f>
        <v/>
      </c>
      <c r="F84" s="48" t="str">
        <f>IF(ISBLANK('2014-15_data'!G215),"",'2014-15_data'!G215)</f>
        <v/>
      </c>
      <c r="G84" s="48" t="str">
        <f>IF(ISBLANK('2014-15_data'!H215),"",'2014-15_data'!H215)</f>
        <v/>
      </c>
      <c r="H84" s="48" t="str">
        <f>IF(ISBLANK('2014-15_data'!I215),"",'2014-15_data'!I215)</f>
        <v/>
      </c>
      <c r="I84" s="48" t="str">
        <f>IF(ISBLANK('2014-15_data'!J215),"",'2014-15_data'!J215)</f>
        <v/>
      </c>
      <c r="J84" s="48" t="str">
        <f>IF(ISBLANK('2014-15_data'!K215),"",'2014-15_data'!K215)</f>
        <v/>
      </c>
      <c r="K84" s="48" t="str">
        <f>IF(ISBLANK('2014-15_data'!L215),"",'2014-15_data'!L215)</f>
        <v/>
      </c>
      <c r="L84" s="48" t="str">
        <f>IF(ISBLANK('2014-15_data'!M215),"",'2014-15_data'!M215)</f>
        <v/>
      </c>
      <c r="M84" s="48" t="str">
        <f>IF(ISBLANK('2014-15_data'!N215),"",'2014-15_data'!N215)</f>
        <v/>
      </c>
      <c r="N84" s="48" t="str">
        <f>IF(ISBLANK('2014-15_data'!O215),"",'2014-15_data'!O215)</f>
        <v/>
      </c>
      <c r="O84" s="48" t="str">
        <f>IF(ISBLANK('2014-15_data'!P215),"",'2014-15_data'!P215)</f>
        <v/>
      </c>
      <c r="P84" s="48" t="str">
        <f>IF(ISBLANK('2014-15_data'!Q215),"",'2014-15_data'!Q215)</f>
        <v/>
      </c>
      <c r="Q84" s="48" t="str">
        <f>IF(ISBLANK('2014-15_data'!R215),"",'2014-15_data'!R215)</f>
        <v/>
      </c>
      <c r="R84" s="48" t="str">
        <f>IF(ISBLANK('2014-15_data'!S215),"",'2014-15_data'!S215)</f>
        <v/>
      </c>
      <c r="S84" s="48" t="str">
        <f>IF(ISBLANK('2014-15_data'!T215),"",'2014-15_data'!T215)</f>
        <v/>
      </c>
      <c r="T84" s="48" t="str">
        <f>IF(ISBLANK('2014-15_data'!U215),"",'2014-15_data'!U215)</f>
        <v/>
      </c>
      <c r="U84" s="48" t="str">
        <f>IF(ISBLANK('2014-15_data'!V215),"",'2014-15_data'!V215)</f>
        <v/>
      </c>
      <c r="V84" s="16"/>
      <c r="W84" s="16"/>
      <c r="X84" s="17" t="str">
        <f t="shared" si="28"/>
        <v/>
      </c>
      <c r="Y84" s="17" t="str">
        <f t="shared" si="28"/>
        <v/>
      </c>
      <c r="Z84" s="17" t="str">
        <f t="shared" si="28"/>
        <v/>
      </c>
      <c r="AA84" s="17" t="str">
        <f t="shared" si="28"/>
        <v/>
      </c>
      <c r="AB84" s="17" t="str">
        <f t="shared" si="28"/>
        <v/>
      </c>
      <c r="AC84" s="17" t="str">
        <f t="shared" si="28"/>
        <v/>
      </c>
      <c r="AD84" s="17" t="str">
        <f t="shared" si="28"/>
        <v/>
      </c>
      <c r="AE84" s="17" t="str">
        <f t="shared" si="28"/>
        <v/>
      </c>
      <c r="AF84" s="17" t="str">
        <f t="shared" si="28"/>
        <v/>
      </c>
      <c r="AG84" s="17" t="str">
        <f t="shared" si="28"/>
        <v/>
      </c>
      <c r="AH84" s="17" t="str">
        <f t="shared" si="29"/>
        <v/>
      </c>
      <c r="AI84" s="17" t="str">
        <f t="shared" si="29"/>
        <v/>
      </c>
      <c r="AJ84" s="17" t="str">
        <f t="shared" si="29"/>
        <v/>
      </c>
      <c r="AK84" s="17" t="str">
        <f t="shared" si="29"/>
        <v/>
      </c>
      <c r="AL84" s="17" t="str">
        <f t="shared" si="29"/>
        <v/>
      </c>
      <c r="AM84" s="17" t="str">
        <f t="shared" si="29"/>
        <v/>
      </c>
      <c r="AN84" s="17" t="str">
        <f t="shared" si="29"/>
        <v/>
      </c>
    </row>
    <row r="85" spans="1:40" ht="36" hidden="1" customHeight="1" x14ac:dyDescent="0.25">
      <c r="A85" s="66" t="str">
        <f>IF(ISBLANK('2014-15_data'!B218),"",'2014-15_data'!B218)</f>
        <v>District Identified 24</v>
      </c>
      <c r="B85" s="113" t="str">
        <f>IF(ISBLANK('2014-15_data'!C218),"",'2014-15_data'!C218)</f>
        <v/>
      </c>
      <c r="C85" s="40" t="str">
        <f>IF(ISBLANK('2014-15_data'!D218),"",'2014-15_data'!D218)</f>
        <v/>
      </c>
      <c r="D85" s="40" t="str">
        <f>IF(ISBLANK('2014-15_data'!E218),"",'2014-15_data'!E218)</f>
        <v/>
      </c>
      <c r="E85" s="48" t="str">
        <f>IF(ISBLANK('2014-15_data'!F218),"",'2014-15_data'!F218)</f>
        <v/>
      </c>
      <c r="F85" s="48" t="str">
        <f>IF(ISBLANK('2014-15_data'!G218),"",'2014-15_data'!G218)</f>
        <v/>
      </c>
      <c r="G85" s="48" t="str">
        <f>IF(ISBLANK('2014-15_data'!H218),"",'2014-15_data'!H218)</f>
        <v/>
      </c>
      <c r="H85" s="48" t="str">
        <f>IF(ISBLANK('2014-15_data'!I218),"",'2014-15_data'!I218)</f>
        <v/>
      </c>
      <c r="I85" s="48" t="str">
        <f>IF(ISBLANK('2014-15_data'!J218),"",'2014-15_data'!J218)</f>
        <v/>
      </c>
      <c r="J85" s="48" t="str">
        <f>IF(ISBLANK('2014-15_data'!K218),"",'2014-15_data'!K218)</f>
        <v/>
      </c>
      <c r="K85" s="48" t="str">
        <f>IF(ISBLANK('2014-15_data'!L218),"",'2014-15_data'!L218)</f>
        <v/>
      </c>
      <c r="L85" s="48" t="str">
        <f>IF(ISBLANK('2014-15_data'!M218),"",'2014-15_data'!M218)</f>
        <v/>
      </c>
      <c r="M85" s="48" t="str">
        <f>IF(ISBLANK('2014-15_data'!N218),"",'2014-15_data'!N218)</f>
        <v/>
      </c>
      <c r="N85" s="48" t="str">
        <f>IF(ISBLANK('2014-15_data'!O218),"",'2014-15_data'!O218)</f>
        <v/>
      </c>
      <c r="O85" s="48" t="str">
        <f>IF(ISBLANK('2014-15_data'!P218),"",'2014-15_data'!P218)</f>
        <v/>
      </c>
      <c r="P85" s="48" t="str">
        <f>IF(ISBLANK('2014-15_data'!Q218),"",'2014-15_data'!Q218)</f>
        <v/>
      </c>
      <c r="Q85" s="48" t="str">
        <f>IF(ISBLANK('2014-15_data'!R218),"",'2014-15_data'!R218)</f>
        <v/>
      </c>
      <c r="R85" s="48" t="str">
        <f>IF(ISBLANK('2014-15_data'!S218),"",'2014-15_data'!S218)</f>
        <v/>
      </c>
      <c r="S85" s="48" t="str">
        <f>IF(ISBLANK('2014-15_data'!T218),"",'2014-15_data'!T218)</f>
        <v/>
      </c>
      <c r="T85" s="48" t="str">
        <f>IF(ISBLANK('2014-15_data'!U218),"",'2014-15_data'!U218)</f>
        <v/>
      </c>
      <c r="U85" s="48" t="str">
        <f>IF(ISBLANK('2014-15_data'!V218),"",'2014-15_data'!V218)</f>
        <v/>
      </c>
      <c r="V85" s="16"/>
      <c r="W85" s="16"/>
      <c r="X85" s="17" t="str">
        <f t="shared" si="28"/>
        <v/>
      </c>
      <c r="Y85" s="17" t="str">
        <f t="shared" si="28"/>
        <v/>
      </c>
      <c r="Z85" s="17" t="str">
        <f t="shared" si="28"/>
        <v/>
      </c>
      <c r="AA85" s="17" t="str">
        <f t="shared" si="28"/>
        <v/>
      </c>
      <c r="AB85" s="17" t="str">
        <f t="shared" si="28"/>
        <v/>
      </c>
      <c r="AC85" s="17" t="str">
        <f t="shared" si="28"/>
        <v/>
      </c>
      <c r="AD85" s="17" t="str">
        <f t="shared" si="28"/>
        <v/>
      </c>
      <c r="AE85" s="17" t="str">
        <f t="shared" si="28"/>
        <v/>
      </c>
      <c r="AF85" s="17" t="str">
        <f t="shared" si="28"/>
        <v/>
      </c>
      <c r="AG85" s="17" t="str">
        <f t="shared" si="28"/>
        <v/>
      </c>
      <c r="AH85" s="17" t="str">
        <f t="shared" si="29"/>
        <v/>
      </c>
      <c r="AI85" s="17" t="str">
        <f t="shared" si="29"/>
        <v/>
      </c>
      <c r="AJ85" s="17" t="str">
        <f t="shared" si="29"/>
        <v/>
      </c>
      <c r="AK85" s="17" t="str">
        <f t="shared" si="29"/>
        <v/>
      </c>
      <c r="AL85" s="17" t="str">
        <f t="shared" si="29"/>
        <v/>
      </c>
      <c r="AM85" s="17" t="str">
        <f t="shared" si="29"/>
        <v/>
      </c>
      <c r="AN85" s="17" t="str">
        <f t="shared" si="29"/>
        <v/>
      </c>
    </row>
  </sheetData>
  <conditionalFormatting sqref="E79:U79 E35:U35 E6:U6 E18:U18 E25:U25 E53:U53 E64:U64 E70:U70">
    <cfRule type="iconSet" priority="2">
      <iconSet showValue="0">
        <cfvo type="percent" val="0"/>
        <cfvo type="num" val="0.5" gte="0"/>
        <cfvo type="num" val="1"/>
      </iconSet>
    </cfRule>
  </conditionalFormatting>
  <conditionalFormatting sqref="E7:U17 E19:U24 E26:U33 E36:U52 E54:U62 E65:U69 E71:U78 E80:U85">
    <cfRule type="expression" dxfId="50" priority="1">
      <formula>X7&lt;0</formula>
    </cfRule>
  </conditionalFormatting>
  <pageMargins left="0.25" right="0.25" top="0.6" bottom="0.6" header="0.3" footer="0.3"/>
  <pageSetup scale="94" fitToHeight="0" orientation="landscape" cellComments="atEnd" r:id="rId1"/>
  <headerFooter>
    <oddHeader>&amp;C&amp;16Sample Unified FY2014-15</oddHeader>
    <oddFooter>Page &amp;P of &amp;N</oddFooter>
  </headerFooter>
  <legacyDrawing r:id="rId2"/>
  <extLst>
    <ext xmlns:x14="http://schemas.microsoft.com/office/spreadsheetml/2009/9/main" uri="{05C60535-1F16-4fd2-B633-F4F36F0B64E0}">
      <x14:sparklineGroups xmlns:xm="http://schemas.microsoft.com/office/excel/2006/main">
        <x14:sparklineGroup manualMax="200" manualMin="-20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'2014-15_data'!E99:E101</xm:f>
              <xm:sqref>D41</xm:sqref>
            </x14:sparkline>
            <x14:sparkline>
              <xm:f>'2014-15_data'!F99:F101</xm:f>
              <xm:sqref>E41</xm:sqref>
            </x14:sparkline>
            <x14:sparkline>
              <xm:f>'2014-15_data'!G99:G101</xm:f>
              <xm:sqref>F41</xm:sqref>
            </x14:sparkline>
            <x14:sparkline>
              <xm:f>'2014-15_data'!H99:H101</xm:f>
              <xm:sqref>G41</xm:sqref>
            </x14:sparkline>
            <x14:sparkline>
              <xm:f>'2014-15_data'!I99:I101</xm:f>
              <xm:sqref>H41</xm:sqref>
            </x14:sparkline>
            <x14:sparkline>
              <xm:f>'2014-15_data'!J99:J101</xm:f>
              <xm:sqref>I41</xm:sqref>
            </x14:sparkline>
            <x14:sparkline>
              <xm:f>'2014-15_data'!K99:K101</xm:f>
              <xm:sqref>J41</xm:sqref>
            </x14:sparkline>
            <x14:sparkline>
              <xm:f>'2014-15_data'!L99:L101</xm:f>
              <xm:sqref>K41</xm:sqref>
            </x14:sparkline>
            <x14:sparkline>
              <xm:f>'2014-15_data'!M99:M101</xm:f>
              <xm:sqref>L41</xm:sqref>
            </x14:sparkline>
            <x14:sparkline>
              <xm:f>'2014-15_data'!N99:N101</xm:f>
              <xm:sqref>M41</xm:sqref>
            </x14:sparkline>
            <x14:sparkline>
              <xm:f>'2014-15_data'!O99:O101</xm:f>
              <xm:sqref>N41</xm:sqref>
            </x14:sparkline>
            <x14:sparkline>
              <xm:f>'2014-15_data'!P99:P101</xm:f>
              <xm:sqref>O41</xm:sqref>
            </x14:sparkline>
            <x14:sparkline>
              <xm:f>'2014-15_data'!Q99:Q101</xm:f>
              <xm:sqref>P41</xm:sqref>
            </x14:sparkline>
            <x14:sparkline>
              <xm:f>'2014-15_data'!R99:R101</xm:f>
              <xm:sqref>Q41</xm:sqref>
            </x14:sparkline>
            <x14:sparkline>
              <xm:f>'2014-15_data'!S99:S101</xm:f>
              <xm:sqref>R41</xm:sqref>
            </x14:sparkline>
            <x14:sparkline>
              <xm:f>'2014-15_data'!T99:T101</xm:f>
              <xm:sqref>S41</xm:sqref>
            </x14:sparkline>
            <x14:sparkline>
              <xm:f>'2014-15_data'!U99:U101</xm:f>
              <xm:sqref>T41</xm:sqref>
            </x14:sparkline>
            <x14:sparkline>
              <xm:f>'2014-15_data'!V99:V101</xm:f>
              <xm:sqref>U41</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'2014-15_data'!D9:D11</xm:f>
              <xm:sqref>C7</xm:sqref>
            </x14:sparkline>
            <x14:sparkline>
              <xm:f>'2014-15_data'!S30:S32</xm:f>
              <xm:sqref>R14</xm:sqref>
            </x14:sparkline>
            <x14:sparkline>
              <xm:f>'2014-15_data'!R30:R32</xm:f>
              <xm:sqref>Q14</xm:sqref>
            </x14:sparkline>
            <x14:sparkline>
              <xm:f>'2014-15_data'!Q30:Q32</xm:f>
              <xm:sqref>P14</xm:sqref>
            </x14:sparkline>
            <x14:sparkline>
              <xm:f>'2014-15_data'!P30:P32</xm:f>
              <xm:sqref>O14</xm:sqref>
            </x14:sparkline>
            <x14:sparkline>
              <xm:f>'2014-15_data'!O30:O32</xm:f>
              <xm:sqref>N14</xm:sqref>
            </x14:sparkline>
            <x14:sparkline>
              <xm:f>'2014-15_data'!N30:N32</xm:f>
              <xm:sqref>M14</xm:sqref>
            </x14:sparkline>
            <x14:sparkline>
              <xm:f>'2014-15_data'!M30:M32</xm:f>
              <xm:sqref>L14</xm:sqref>
            </x14:sparkline>
            <x14:sparkline>
              <xm:f>'2014-15_data'!L30:L32</xm:f>
              <xm:sqref>K14</xm:sqref>
            </x14:sparkline>
            <x14:sparkline>
              <xm:f>'2014-15_data'!K30:K32</xm:f>
              <xm:sqref>J14</xm:sqref>
            </x14:sparkline>
            <x14:sparkline>
              <xm:f>'2014-15_data'!J30:J32</xm:f>
              <xm:sqref>I14</xm:sqref>
            </x14:sparkline>
            <x14:sparkline>
              <xm:f>'2014-15_data'!I30:I32</xm:f>
              <xm:sqref>H14</xm:sqref>
            </x14:sparkline>
            <x14:sparkline>
              <xm:f>'2014-15_data'!H30:H32</xm:f>
              <xm:sqref>G14</xm:sqref>
            </x14:sparkline>
            <x14:sparkline>
              <xm:f>'2014-15_data'!G30:G32</xm:f>
              <xm:sqref>F14</xm:sqref>
            </x14:sparkline>
            <x14:sparkline>
              <xm:f>'2014-15_data'!F30:F32</xm:f>
              <xm:sqref>E14</xm:sqref>
            </x14:sparkline>
            <x14:sparkline>
              <xm:f>'2014-15_data'!E30:E32</xm:f>
              <xm:sqref>D14</xm:sqref>
            </x14:sparkline>
            <x14:sparkline>
              <xm:f>'2014-15_data'!D30:D32</xm:f>
              <xm:sqref>C14</xm:sqref>
            </x14:sparkline>
            <x14:sparkline>
              <xm:f>'2014-15_data'!S27:S29</xm:f>
              <xm:sqref>R13</xm:sqref>
            </x14:sparkline>
            <x14:sparkline>
              <xm:f>'2014-15_data'!R27:R29</xm:f>
              <xm:sqref>Q13</xm:sqref>
            </x14:sparkline>
            <x14:sparkline>
              <xm:f>'2014-15_data'!Q27:Q29</xm:f>
              <xm:sqref>P13</xm:sqref>
            </x14:sparkline>
            <x14:sparkline>
              <xm:f>'2014-15_data'!P27:P29</xm:f>
              <xm:sqref>O13</xm:sqref>
            </x14:sparkline>
            <x14:sparkline>
              <xm:f>'2014-15_data'!O27:O29</xm:f>
              <xm:sqref>N13</xm:sqref>
            </x14:sparkline>
            <x14:sparkline>
              <xm:f>'2014-15_data'!N27:N29</xm:f>
              <xm:sqref>M13</xm:sqref>
            </x14:sparkline>
            <x14:sparkline>
              <xm:f>'2014-15_data'!M27:M29</xm:f>
              <xm:sqref>L13</xm:sqref>
            </x14:sparkline>
            <x14:sparkline>
              <xm:f>'2014-15_data'!L27:L29</xm:f>
              <xm:sqref>K13</xm:sqref>
            </x14:sparkline>
            <x14:sparkline>
              <xm:f>'2014-15_data'!K27:K29</xm:f>
              <xm:sqref>J13</xm:sqref>
            </x14:sparkline>
            <x14:sparkline>
              <xm:f>'2014-15_data'!J27:J29</xm:f>
              <xm:sqref>I13</xm:sqref>
            </x14:sparkline>
            <x14:sparkline>
              <xm:f>'2014-15_data'!I27:I29</xm:f>
              <xm:sqref>H13</xm:sqref>
            </x14:sparkline>
            <x14:sparkline>
              <xm:f>'2014-15_data'!H27:H29</xm:f>
              <xm:sqref>G13</xm:sqref>
            </x14:sparkline>
            <x14:sparkline>
              <xm:f>'2014-15_data'!G27:G29</xm:f>
              <xm:sqref>F13</xm:sqref>
            </x14:sparkline>
            <x14:sparkline>
              <xm:f>'2014-15_data'!F27:F29</xm:f>
              <xm:sqref>E13</xm:sqref>
            </x14:sparkline>
            <x14:sparkline>
              <xm:f>'2014-15_data'!E27:E29</xm:f>
              <xm:sqref>D13</xm:sqref>
            </x14:sparkline>
            <x14:sparkline>
              <xm:f>'2014-15_data'!D27:D29</xm:f>
              <xm:sqref>C13</xm:sqref>
            </x14:sparkline>
            <x14:sparkline>
              <xm:f>'2014-15_data'!S24:S26</xm:f>
              <xm:sqref>R12</xm:sqref>
            </x14:sparkline>
            <x14:sparkline>
              <xm:f>'2014-15_data'!R24:R26</xm:f>
              <xm:sqref>Q12</xm:sqref>
            </x14:sparkline>
            <x14:sparkline>
              <xm:f>'2014-15_data'!Q24:Q26</xm:f>
              <xm:sqref>P12</xm:sqref>
            </x14:sparkline>
            <x14:sparkline>
              <xm:f>'2014-15_data'!P24:P26</xm:f>
              <xm:sqref>O12</xm:sqref>
            </x14:sparkline>
            <x14:sparkline>
              <xm:f>'2014-15_data'!O24:O26</xm:f>
              <xm:sqref>N12</xm:sqref>
            </x14:sparkline>
            <x14:sparkline>
              <xm:f>'2014-15_data'!N24:N26</xm:f>
              <xm:sqref>M12</xm:sqref>
            </x14:sparkline>
            <x14:sparkline>
              <xm:f>'2014-15_data'!M24:M26</xm:f>
              <xm:sqref>L12</xm:sqref>
            </x14:sparkline>
            <x14:sparkline>
              <xm:f>'2014-15_data'!L24:L26</xm:f>
              <xm:sqref>K12</xm:sqref>
            </x14:sparkline>
            <x14:sparkline>
              <xm:f>'2014-15_data'!K24:K26</xm:f>
              <xm:sqref>J12</xm:sqref>
            </x14:sparkline>
            <x14:sparkline>
              <xm:f>'2014-15_data'!J24:J26</xm:f>
              <xm:sqref>I12</xm:sqref>
            </x14:sparkline>
            <x14:sparkline>
              <xm:f>'2014-15_data'!I24:I26</xm:f>
              <xm:sqref>H12</xm:sqref>
            </x14:sparkline>
            <x14:sparkline>
              <xm:f>'2014-15_data'!H24:H26</xm:f>
              <xm:sqref>G12</xm:sqref>
            </x14:sparkline>
            <x14:sparkline>
              <xm:f>'2014-15_data'!G24:G26</xm:f>
              <xm:sqref>F12</xm:sqref>
            </x14:sparkline>
            <x14:sparkline>
              <xm:f>'2014-15_data'!F24:F26</xm:f>
              <xm:sqref>E12</xm:sqref>
            </x14:sparkline>
            <x14:sparkline>
              <xm:f>'2014-15_data'!E24:E26</xm:f>
              <xm:sqref>D12</xm:sqref>
            </x14:sparkline>
            <x14:sparkline>
              <xm:f>'2014-15_data'!D24:D26</xm:f>
              <xm:sqref>C12</xm:sqref>
            </x14:sparkline>
            <x14:sparkline>
              <xm:f>'2014-15_data'!S21:S23</xm:f>
              <xm:sqref>R11</xm:sqref>
            </x14:sparkline>
            <x14:sparkline>
              <xm:f>'2014-15_data'!R21:R23</xm:f>
              <xm:sqref>Q11</xm:sqref>
            </x14:sparkline>
            <x14:sparkline>
              <xm:f>'2014-15_data'!Q21:Q23</xm:f>
              <xm:sqref>P11</xm:sqref>
            </x14:sparkline>
            <x14:sparkline>
              <xm:f>'2014-15_data'!P21:P23</xm:f>
              <xm:sqref>O11</xm:sqref>
            </x14:sparkline>
            <x14:sparkline>
              <xm:f>'2014-15_data'!O21:O23</xm:f>
              <xm:sqref>N11</xm:sqref>
            </x14:sparkline>
            <x14:sparkline>
              <xm:f>'2014-15_data'!N21:N23</xm:f>
              <xm:sqref>M11</xm:sqref>
            </x14:sparkline>
            <x14:sparkline>
              <xm:f>'2014-15_data'!M21:M23</xm:f>
              <xm:sqref>L11</xm:sqref>
            </x14:sparkline>
            <x14:sparkline>
              <xm:f>'2014-15_data'!L21:L23</xm:f>
              <xm:sqref>K11</xm:sqref>
            </x14:sparkline>
            <x14:sparkline>
              <xm:f>'2014-15_data'!K21:K23</xm:f>
              <xm:sqref>J11</xm:sqref>
            </x14:sparkline>
            <x14:sparkline>
              <xm:f>'2014-15_data'!J21:J23</xm:f>
              <xm:sqref>I11</xm:sqref>
            </x14:sparkline>
            <x14:sparkline>
              <xm:f>'2014-15_data'!I21:I23</xm:f>
              <xm:sqref>H11</xm:sqref>
            </x14:sparkline>
            <x14:sparkline>
              <xm:f>'2014-15_data'!H21:H23</xm:f>
              <xm:sqref>G11</xm:sqref>
            </x14:sparkline>
            <x14:sparkline>
              <xm:f>'2014-15_data'!G21:G23</xm:f>
              <xm:sqref>F11</xm:sqref>
            </x14:sparkline>
            <x14:sparkline>
              <xm:f>'2014-15_data'!F21:F23</xm:f>
              <xm:sqref>E11</xm:sqref>
            </x14:sparkline>
            <x14:sparkline>
              <xm:f>'2014-15_data'!E21:E23</xm:f>
              <xm:sqref>D11</xm:sqref>
            </x14:sparkline>
            <x14:sparkline>
              <xm:f>'2014-15_data'!D21:D23</xm:f>
              <xm:sqref>C11</xm:sqref>
            </x14:sparkline>
            <x14:sparkline>
              <xm:f>'2014-15_data'!S18:S20</xm:f>
              <xm:sqref>R10</xm:sqref>
            </x14:sparkline>
            <x14:sparkline>
              <xm:f>'2014-15_data'!R18:R20</xm:f>
              <xm:sqref>Q10</xm:sqref>
            </x14:sparkline>
            <x14:sparkline>
              <xm:f>'2014-15_data'!Q18:Q20</xm:f>
              <xm:sqref>P10</xm:sqref>
            </x14:sparkline>
            <x14:sparkline>
              <xm:f>'2014-15_data'!P18:P20</xm:f>
              <xm:sqref>O10</xm:sqref>
            </x14:sparkline>
            <x14:sparkline>
              <xm:f>'2014-15_data'!O18:O20</xm:f>
              <xm:sqref>N10</xm:sqref>
            </x14:sparkline>
            <x14:sparkline>
              <xm:f>'2014-15_data'!N18:N20</xm:f>
              <xm:sqref>M10</xm:sqref>
            </x14:sparkline>
            <x14:sparkline>
              <xm:f>'2014-15_data'!M18:M20</xm:f>
              <xm:sqref>L10</xm:sqref>
            </x14:sparkline>
            <x14:sparkline>
              <xm:f>'2014-15_data'!L18:L20</xm:f>
              <xm:sqref>K10</xm:sqref>
            </x14:sparkline>
            <x14:sparkline>
              <xm:f>'2014-15_data'!K18:K20</xm:f>
              <xm:sqref>J10</xm:sqref>
            </x14:sparkline>
            <x14:sparkline>
              <xm:f>'2014-15_data'!J18:J20</xm:f>
              <xm:sqref>I10</xm:sqref>
            </x14:sparkline>
            <x14:sparkline>
              <xm:f>'2014-15_data'!I18:I20</xm:f>
              <xm:sqref>H10</xm:sqref>
            </x14:sparkline>
            <x14:sparkline>
              <xm:f>'2014-15_data'!H18:H20</xm:f>
              <xm:sqref>G10</xm:sqref>
            </x14:sparkline>
            <x14:sparkline>
              <xm:f>'2014-15_data'!G18:G20</xm:f>
              <xm:sqref>F10</xm:sqref>
            </x14:sparkline>
            <x14:sparkline>
              <xm:f>'2014-15_data'!F18:F20</xm:f>
              <xm:sqref>E10</xm:sqref>
            </x14:sparkline>
            <x14:sparkline>
              <xm:f>'2014-15_data'!E18:E20</xm:f>
              <xm:sqref>D10</xm:sqref>
            </x14:sparkline>
            <x14:sparkline>
              <xm:f>'2014-15_data'!D18:D20</xm:f>
              <xm:sqref>C10</xm:sqref>
            </x14:sparkline>
            <x14:sparkline>
              <xm:f>'2014-15_data'!S15:S17</xm:f>
              <xm:sqref>R9</xm:sqref>
            </x14:sparkline>
            <x14:sparkline>
              <xm:f>'2014-15_data'!R15:R17</xm:f>
              <xm:sqref>Q9</xm:sqref>
            </x14:sparkline>
            <x14:sparkline>
              <xm:f>'2014-15_data'!Q15:Q17</xm:f>
              <xm:sqref>P9</xm:sqref>
            </x14:sparkline>
            <x14:sparkline>
              <xm:f>'2014-15_data'!P15:P17</xm:f>
              <xm:sqref>O9</xm:sqref>
            </x14:sparkline>
            <x14:sparkline>
              <xm:f>'2014-15_data'!O15:O17</xm:f>
              <xm:sqref>N9</xm:sqref>
            </x14:sparkline>
            <x14:sparkline>
              <xm:f>'2014-15_data'!N15:N17</xm:f>
              <xm:sqref>M9</xm:sqref>
            </x14:sparkline>
            <x14:sparkline>
              <xm:f>'2014-15_data'!M15:M17</xm:f>
              <xm:sqref>L9</xm:sqref>
            </x14:sparkline>
            <x14:sparkline>
              <xm:f>'2014-15_data'!L15:L17</xm:f>
              <xm:sqref>K9</xm:sqref>
            </x14:sparkline>
            <x14:sparkline>
              <xm:f>'2014-15_data'!K15:K17</xm:f>
              <xm:sqref>J9</xm:sqref>
            </x14:sparkline>
            <x14:sparkline>
              <xm:f>'2014-15_data'!J15:J17</xm:f>
              <xm:sqref>I9</xm:sqref>
            </x14:sparkline>
            <x14:sparkline>
              <xm:f>'2014-15_data'!I15:I17</xm:f>
              <xm:sqref>H9</xm:sqref>
            </x14:sparkline>
            <x14:sparkline>
              <xm:f>'2014-15_data'!H15:H17</xm:f>
              <xm:sqref>G9</xm:sqref>
            </x14:sparkline>
            <x14:sparkline>
              <xm:f>'2014-15_data'!G15:G17</xm:f>
              <xm:sqref>F9</xm:sqref>
            </x14:sparkline>
            <x14:sparkline>
              <xm:f>'2014-15_data'!F15:F17</xm:f>
              <xm:sqref>E9</xm:sqref>
            </x14:sparkline>
            <x14:sparkline>
              <xm:f>'2014-15_data'!E15:E17</xm:f>
              <xm:sqref>D9</xm:sqref>
            </x14:sparkline>
            <x14:sparkline>
              <xm:f>'2014-15_data'!D15:D17</xm:f>
              <xm:sqref>C9</xm:sqref>
            </x14:sparkline>
            <x14:sparkline>
              <xm:f>'2014-15_data'!S12:S14</xm:f>
              <xm:sqref>R8</xm:sqref>
            </x14:sparkline>
            <x14:sparkline>
              <xm:f>'2014-15_data'!R12:R14</xm:f>
              <xm:sqref>Q8</xm:sqref>
            </x14:sparkline>
            <x14:sparkline>
              <xm:f>'2014-15_data'!Q12:Q14</xm:f>
              <xm:sqref>P8</xm:sqref>
            </x14:sparkline>
            <x14:sparkline>
              <xm:f>'2014-15_data'!P12:P14</xm:f>
              <xm:sqref>O8</xm:sqref>
            </x14:sparkline>
            <x14:sparkline>
              <xm:f>'2014-15_data'!O12:O14</xm:f>
              <xm:sqref>N8</xm:sqref>
            </x14:sparkline>
            <x14:sparkline>
              <xm:f>'2014-15_data'!N12:N14</xm:f>
              <xm:sqref>M8</xm:sqref>
            </x14:sparkline>
            <x14:sparkline>
              <xm:f>'2014-15_data'!M12:M14</xm:f>
              <xm:sqref>L8</xm:sqref>
            </x14:sparkline>
            <x14:sparkline>
              <xm:f>'2014-15_data'!L12:L14</xm:f>
              <xm:sqref>K8</xm:sqref>
            </x14:sparkline>
            <x14:sparkline>
              <xm:f>'2014-15_data'!K12:K14</xm:f>
              <xm:sqref>J8</xm:sqref>
            </x14:sparkline>
            <x14:sparkline>
              <xm:f>'2014-15_data'!J12:J14</xm:f>
              <xm:sqref>I8</xm:sqref>
            </x14:sparkline>
            <x14:sparkline>
              <xm:f>'2014-15_data'!I12:I14</xm:f>
              <xm:sqref>H8</xm:sqref>
            </x14:sparkline>
            <x14:sparkline>
              <xm:f>'2014-15_data'!H12:H14</xm:f>
              <xm:sqref>G8</xm:sqref>
            </x14:sparkline>
            <x14:sparkline>
              <xm:f>'2014-15_data'!G12:G14</xm:f>
              <xm:sqref>F8</xm:sqref>
            </x14:sparkline>
            <x14:sparkline>
              <xm:f>'2014-15_data'!E12:E14</xm:f>
              <xm:sqref>D8</xm:sqref>
            </x14:sparkline>
            <x14:sparkline>
              <xm:f>'2014-15_data'!D12:D14</xm:f>
              <xm:sqref>C8</xm:sqref>
            </x14:sparkline>
            <x14:sparkline>
              <xm:f>'2014-15_data'!S9:S11</xm:f>
              <xm:sqref>R7</xm:sqref>
            </x14:sparkline>
            <x14:sparkline>
              <xm:f>'2014-15_data'!R9:R11</xm:f>
              <xm:sqref>Q7</xm:sqref>
            </x14:sparkline>
            <x14:sparkline>
              <xm:f>'2014-15_data'!Q9:Q11</xm:f>
              <xm:sqref>P7</xm:sqref>
            </x14:sparkline>
            <x14:sparkline>
              <xm:f>'2014-15_data'!P9:P11</xm:f>
              <xm:sqref>O7</xm:sqref>
            </x14:sparkline>
            <x14:sparkline>
              <xm:f>'2014-15_data'!O9:O11</xm:f>
              <xm:sqref>N7</xm:sqref>
            </x14:sparkline>
            <x14:sparkline>
              <xm:f>'2014-15_data'!N9:N11</xm:f>
              <xm:sqref>M7</xm:sqref>
            </x14:sparkline>
            <x14:sparkline>
              <xm:f>'2014-15_data'!M9:M11</xm:f>
              <xm:sqref>L7</xm:sqref>
            </x14:sparkline>
            <x14:sparkline>
              <xm:f>'2014-15_data'!L9:L11</xm:f>
              <xm:sqref>K7</xm:sqref>
            </x14:sparkline>
            <x14:sparkline>
              <xm:f>'2014-15_data'!K9:K11</xm:f>
              <xm:sqref>J7</xm:sqref>
            </x14:sparkline>
            <x14:sparkline>
              <xm:f>'2014-15_data'!J9:J11</xm:f>
              <xm:sqref>I7</xm:sqref>
            </x14:sparkline>
            <x14:sparkline>
              <xm:f>'2014-15_data'!I9:I11</xm:f>
              <xm:sqref>H7</xm:sqref>
            </x14:sparkline>
            <x14:sparkline>
              <xm:f>'2014-15_data'!H9:H11</xm:f>
              <xm:sqref>G7</xm:sqref>
            </x14:sparkline>
            <x14:sparkline>
              <xm:f>'2014-15_data'!G9:G11</xm:f>
              <xm:sqref>F7</xm:sqref>
            </x14:sparkline>
            <x14:sparkline>
              <xm:f>'2014-15_data'!F9:F11</xm:f>
              <xm:sqref>E7</xm:sqref>
            </x14:sparkline>
            <x14:sparkline>
              <xm:f>'2014-15_data'!E9:E11</xm:f>
              <xm:sqref>D7</xm:sqref>
            </x14:sparkline>
            <x14:sparkline>
              <xm:f>'2014-15_data'!F12:F14</xm:f>
              <xm:sqref>E8</xm:sqref>
            </x14:sparkline>
            <x14:sparkline>
              <xm:f>'2014-15_data'!T30:T32</xm:f>
              <xm:sqref>S14</xm:sqref>
            </x14:sparkline>
            <x14:sparkline>
              <xm:f>'2014-15_data'!T27:T29</xm:f>
              <xm:sqref>S13</xm:sqref>
            </x14:sparkline>
            <x14:sparkline>
              <xm:f>'2014-15_data'!T24:T26</xm:f>
              <xm:sqref>S12</xm:sqref>
            </x14:sparkline>
            <x14:sparkline>
              <xm:f>'2014-15_data'!T21:T23</xm:f>
              <xm:sqref>S11</xm:sqref>
            </x14:sparkline>
            <x14:sparkline>
              <xm:f>'2014-15_data'!T18:T20</xm:f>
              <xm:sqref>S10</xm:sqref>
            </x14:sparkline>
            <x14:sparkline>
              <xm:f>'2014-15_data'!T15:T17</xm:f>
              <xm:sqref>S9</xm:sqref>
            </x14:sparkline>
            <x14:sparkline>
              <xm:f>'2014-15_data'!T12:T14</xm:f>
              <xm:sqref>S8</xm:sqref>
            </x14:sparkline>
            <x14:sparkline>
              <xm:f>'2014-15_data'!T9:T11</xm:f>
              <xm:sqref>S7</xm:sqref>
            </x14:sparkline>
            <x14:sparkline>
              <xm:f>'2014-15_data'!U30:U32</xm:f>
              <xm:sqref>T14</xm:sqref>
            </x14:sparkline>
            <x14:sparkline>
              <xm:f>'2014-15_data'!U27:U29</xm:f>
              <xm:sqref>T13</xm:sqref>
            </x14:sparkline>
            <x14:sparkline>
              <xm:f>'2014-15_data'!U24:U26</xm:f>
              <xm:sqref>T12</xm:sqref>
            </x14:sparkline>
            <x14:sparkline>
              <xm:f>'2014-15_data'!U21:U23</xm:f>
              <xm:sqref>T11</xm:sqref>
            </x14:sparkline>
            <x14:sparkline>
              <xm:f>'2014-15_data'!U18:U20</xm:f>
              <xm:sqref>T10</xm:sqref>
            </x14:sparkline>
            <x14:sparkline>
              <xm:f>'2014-15_data'!U15:U17</xm:f>
              <xm:sqref>T9</xm:sqref>
            </x14:sparkline>
            <x14:sparkline>
              <xm:f>'2014-15_data'!U12:U14</xm:f>
              <xm:sqref>T8</xm:sqref>
            </x14:sparkline>
            <x14:sparkline>
              <xm:f>'2014-15_data'!U9:U11</xm:f>
              <xm:sqref>T7</xm:sqref>
            </x14:sparkline>
            <x14:sparkline>
              <xm:f>'2014-15_data'!V30:V32</xm:f>
              <xm:sqref>U14</xm:sqref>
            </x14:sparkline>
            <x14:sparkline>
              <xm:f>'2014-15_data'!V27:V29</xm:f>
              <xm:sqref>U13</xm:sqref>
            </x14:sparkline>
            <x14:sparkline>
              <xm:f>'2014-15_data'!V24:V26</xm:f>
              <xm:sqref>U12</xm:sqref>
            </x14:sparkline>
            <x14:sparkline>
              <xm:f>'2014-15_data'!V21:V23</xm:f>
              <xm:sqref>U11</xm:sqref>
            </x14:sparkline>
            <x14:sparkline>
              <xm:f>'2014-15_data'!V18:V20</xm:f>
              <xm:sqref>U10</xm:sqref>
            </x14:sparkline>
            <x14:sparkline>
              <xm:f>'2014-15_data'!V15:V17</xm:f>
              <xm:sqref>U9</xm:sqref>
            </x14:sparkline>
            <x14:sparkline>
              <xm:f>'2014-15_data'!V12:V14</xm:f>
              <xm:sqref>U8</xm:sqref>
            </x14:sparkline>
            <x14:sparkline>
              <xm:f>'2014-15_data'!V9:V11</xm:f>
              <xm:sqref>U7</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'2014-15_data'!D42:D44</xm:f>
              <xm:sqref>C19</xm:sqref>
            </x14:sparkline>
            <x14:sparkline>
              <xm:f>'2014-15_data'!S48:S50</xm:f>
              <xm:sqref>R21</xm:sqref>
            </x14:sparkline>
            <x14:sparkline>
              <xm:f>'2014-15_data'!R48:R50</xm:f>
              <xm:sqref>Q21</xm:sqref>
            </x14:sparkline>
            <x14:sparkline>
              <xm:f>'2014-15_data'!Q48:Q50</xm:f>
              <xm:sqref>P21</xm:sqref>
            </x14:sparkline>
            <x14:sparkline>
              <xm:f>'2014-15_data'!P48:P50</xm:f>
              <xm:sqref>O21</xm:sqref>
            </x14:sparkline>
            <x14:sparkline>
              <xm:f>'2014-15_data'!O48:O50</xm:f>
              <xm:sqref>N21</xm:sqref>
            </x14:sparkline>
            <x14:sparkline>
              <xm:f>'2014-15_data'!N48:N50</xm:f>
              <xm:sqref>M21</xm:sqref>
            </x14:sparkline>
            <x14:sparkline>
              <xm:f>'2014-15_data'!M48:M50</xm:f>
              <xm:sqref>L21</xm:sqref>
            </x14:sparkline>
            <x14:sparkline>
              <xm:f>'2014-15_data'!L48:L50</xm:f>
              <xm:sqref>K21</xm:sqref>
            </x14:sparkline>
            <x14:sparkline>
              <xm:f>'2014-15_data'!K48:K50</xm:f>
              <xm:sqref>J21</xm:sqref>
            </x14:sparkline>
            <x14:sparkline>
              <xm:f>'2014-15_data'!J48:J50</xm:f>
              <xm:sqref>I21</xm:sqref>
            </x14:sparkline>
            <x14:sparkline>
              <xm:f>'2014-15_data'!I48:I50</xm:f>
              <xm:sqref>H21</xm:sqref>
            </x14:sparkline>
            <x14:sparkline>
              <xm:f>'2014-15_data'!H48:H50</xm:f>
              <xm:sqref>G21</xm:sqref>
            </x14:sparkline>
            <x14:sparkline>
              <xm:f>'2014-15_data'!G48:G50</xm:f>
              <xm:sqref>F21</xm:sqref>
            </x14:sparkline>
            <x14:sparkline>
              <xm:f>'2014-15_data'!F48:F50</xm:f>
              <xm:sqref>E21</xm:sqref>
            </x14:sparkline>
            <x14:sparkline>
              <xm:f>'2014-15_data'!E48:E50</xm:f>
              <xm:sqref>D21</xm:sqref>
            </x14:sparkline>
            <x14:sparkline>
              <xm:f>'2014-15_data'!D48:D50</xm:f>
              <xm:sqref>C21</xm:sqref>
            </x14:sparkline>
            <x14:sparkline>
              <xm:f>'2014-15_data'!S45:S47</xm:f>
              <xm:sqref>R20</xm:sqref>
            </x14:sparkline>
            <x14:sparkline>
              <xm:f>'2014-15_data'!R45:R47</xm:f>
              <xm:sqref>Q20</xm:sqref>
            </x14:sparkline>
            <x14:sparkline>
              <xm:f>'2014-15_data'!Q45:Q47</xm:f>
              <xm:sqref>P20</xm:sqref>
            </x14:sparkline>
            <x14:sparkline>
              <xm:f>'2014-15_data'!P45:P47</xm:f>
              <xm:sqref>O20</xm:sqref>
            </x14:sparkline>
            <x14:sparkline>
              <xm:f>'2014-15_data'!O45:O47</xm:f>
              <xm:sqref>N20</xm:sqref>
            </x14:sparkline>
            <x14:sparkline>
              <xm:f>'2014-15_data'!N45:N47</xm:f>
              <xm:sqref>M20</xm:sqref>
            </x14:sparkline>
            <x14:sparkline>
              <xm:f>'2014-15_data'!M45:M47</xm:f>
              <xm:sqref>L20</xm:sqref>
            </x14:sparkline>
            <x14:sparkline>
              <xm:f>'2014-15_data'!L45:L47</xm:f>
              <xm:sqref>K20</xm:sqref>
            </x14:sparkline>
            <x14:sparkline>
              <xm:f>'2014-15_data'!K45:K47</xm:f>
              <xm:sqref>J20</xm:sqref>
            </x14:sparkline>
            <x14:sparkline>
              <xm:f>'2014-15_data'!J45:J47</xm:f>
              <xm:sqref>I20</xm:sqref>
            </x14:sparkline>
            <x14:sparkline>
              <xm:f>'2014-15_data'!I45:I47</xm:f>
              <xm:sqref>H20</xm:sqref>
            </x14:sparkline>
            <x14:sparkline>
              <xm:f>'2014-15_data'!H45:H47</xm:f>
              <xm:sqref>G20</xm:sqref>
            </x14:sparkline>
            <x14:sparkline>
              <xm:f>'2014-15_data'!G45:G47</xm:f>
              <xm:sqref>F20</xm:sqref>
            </x14:sparkline>
            <x14:sparkline>
              <xm:f>'2014-15_data'!F45:F47</xm:f>
              <xm:sqref>E20</xm:sqref>
            </x14:sparkline>
            <x14:sparkline>
              <xm:f>'2014-15_data'!E45:E47</xm:f>
              <xm:sqref>D20</xm:sqref>
            </x14:sparkline>
            <x14:sparkline>
              <xm:f>'2014-15_data'!D45:D47</xm:f>
              <xm:sqref>C20</xm:sqref>
            </x14:sparkline>
            <x14:sparkline>
              <xm:f>'2014-15_data'!S42:S44</xm:f>
              <xm:sqref>R19</xm:sqref>
            </x14:sparkline>
            <x14:sparkline>
              <xm:f>'2014-15_data'!R42:R44</xm:f>
              <xm:sqref>Q19</xm:sqref>
            </x14:sparkline>
            <x14:sparkline>
              <xm:f>'2014-15_data'!Q42:Q44</xm:f>
              <xm:sqref>P19</xm:sqref>
            </x14:sparkline>
            <x14:sparkline>
              <xm:f>'2014-15_data'!P42:P44</xm:f>
              <xm:sqref>O19</xm:sqref>
            </x14:sparkline>
            <x14:sparkline>
              <xm:f>'2014-15_data'!O42:O44</xm:f>
              <xm:sqref>N19</xm:sqref>
            </x14:sparkline>
            <x14:sparkline>
              <xm:f>'2014-15_data'!N42:N44</xm:f>
              <xm:sqref>M19</xm:sqref>
            </x14:sparkline>
            <x14:sparkline>
              <xm:f>'2014-15_data'!M42:M44</xm:f>
              <xm:sqref>L19</xm:sqref>
            </x14:sparkline>
            <x14:sparkline>
              <xm:f>'2014-15_data'!L42:L44</xm:f>
              <xm:sqref>K19</xm:sqref>
            </x14:sparkline>
            <x14:sparkline>
              <xm:f>'2014-15_data'!K42:K44</xm:f>
              <xm:sqref>J19</xm:sqref>
            </x14:sparkline>
            <x14:sparkline>
              <xm:f>'2014-15_data'!J42:J44</xm:f>
              <xm:sqref>I19</xm:sqref>
            </x14:sparkline>
            <x14:sparkline>
              <xm:f>'2014-15_data'!I42:I44</xm:f>
              <xm:sqref>H19</xm:sqref>
            </x14:sparkline>
            <x14:sparkline>
              <xm:f>'2014-15_data'!H42:H44</xm:f>
              <xm:sqref>G19</xm:sqref>
            </x14:sparkline>
            <x14:sparkline>
              <xm:f>'2014-15_data'!G42:G44</xm:f>
              <xm:sqref>F19</xm:sqref>
            </x14:sparkline>
            <x14:sparkline>
              <xm:f>'2014-15_data'!F42:F44</xm:f>
              <xm:sqref>E19</xm:sqref>
            </x14:sparkline>
            <x14:sparkline>
              <xm:f>'2014-15_data'!E42:E44</xm:f>
              <xm:sqref>D19</xm:sqref>
            </x14:sparkline>
            <x14:sparkline>
              <xm:f>'2014-15_data'!T48:T50</xm:f>
              <xm:sqref>S21</xm:sqref>
            </x14:sparkline>
            <x14:sparkline>
              <xm:f>'2014-15_data'!T45:T47</xm:f>
              <xm:sqref>S20</xm:sqref>
            </x14:sparkline>
            <x14:sparkline>
              <xm:f>'2014-15_data'!T42:T44</xm:f>
              <xm:sqref>S19</xm:sqref>
            </x14:sparkline>
            <x14:sparkline>
              <xm:f>'2014-15_data'!U48:U50</xm:f>
              <xm:sqref>T21</xm:sqref>
            </x14:sparkline>
            <x14:sparkline>
              <xm:f>'2014-15_data'!U45:U47</xm:f>
              <xm:sqref>T20</xm:sqref>
            </x14:sparkline>
            <x14:sparkline>
              <xm:f>'2014-15_data'!U42:U44</xm:f>
              <xm:sqref>T19</xm:sqref>
            </x14:sparkline>
            <x14:sparkline>
              <xm:f>'2014-15_data'!V48:V50</xm:f>
              <xm:sqref>U21</xm:sqref>
            </x14:sparkline>
            <x14:sparkline>
              <xm:f>'2014-15_data'!V45:V47</xm:f>
              <xm:sqref>U20</xm:sqref>
            </x14:sparkline>
            <x14:sparkline>
              <xm:f>'2014-15_data'!V42:V44</xm:f>
              <xm:sqref>U19</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'2014-15_data'!D60:D62</xm:f>
              <xm:sqref>C26</xm:sqref>
            </x14:sparkline>
            <x14:sparkline>
              <xm:f>'2014-15_data'!S72:S74</xm:f>
              <xm:sqref>R30</xm:sqref>
            </x14:sparkline>
            <x14:sparkline>
              <xm:f>'2014-15_data'!R72:R74</xm:f>
              <xm:sqref>Q30</xm:sqref>
            </x14:sparkline>
            <x14:sparkline>
              <xm:f>'2014-15_data'!Q72:Q74</xm:f>
              <xm:sqref>P30</xm:sqref>
            </x14:sparkline>
            <x14:sparkline>
              <xm:f>'2014-15_data'!P72:P74</xm:f>
              <xm:sqref>O30</xm:sqref>
            </x14:sparkline>
            <x14:sparkline>
              <xm:f>'2014-15_data'!O72:O74</xm:f>
              <xm:sqref>N30</xm:sqref>
            </x14:sparkline>
            <x14:sparkline>
              <xm:f>'2014-15_data'!N72:N74</xm:f>
              <xm:sqref>M30</xm:sqref>
            </x14:sparkline>
            <x14:sparkline>
              <xm:f>'2014-15_data'!M72:M74</xm:f>
              <xm:sqref>L30</xm:sqref>
            </x14:sparkline>
            <x14:sparkline>
              <xm:f>'2014-15_data'!L72:L74</xm:f>
              <xm:sqref>K30</xm:sqref>
            </x14:sparkline>
            <x14:sparkline>
              <xm:f>'2014-15_data'!K72:K74</xm:f>
              <xm:sqref>J30</xm:sqref>
            </x14:sparkline>
            <x14:sparkline>
              <xm:f>'2014-15_data'!J72:J74</xm:f>
              <xm:sqref>I30</xm:sqref>
            </x14:sparkline>
            <x14:sparkline>
              <xm:f>'2014-15_data'!I72:I74</xm:f>
              <xm:sqref>H30</xm:sqref>
            </x14:sparkline>
            <x14:sparkline>
              <xm:f>'2014-15_data'!H72:H74</xm:f>
              <xm:sqref>G30</xm:sqref>
            </x14:sparkline>
            <x14:sparkline>
              <xm:f>'2014-15_data'!G72:G74</xm:f>
              <xm:sqref>F30</xm:sqref>
            </x14:sparkline>
            <x14:sparkline>
              <xm:f>'2014-15_data'!F72:F74</xm:f>
              <xm:sqref>E30</xm:sqref>
            </x14:sparkline>
            <x14:sparkline>
              <xm:f>'2014-15_data'!E72:E74</xm:f>
              <xm:sqref>D30</xm:sqref>
            </x14:sparkline>
            <x14:sparkline>
              <xm:f>'2014-15_data'!D72:D74</xm:f>
              <xm:sqref>C30</xm:sqref>
            </x14:sparkline>
            <x14:sparkline>
              <xm:f>'2014-15_data'!S69:S71</xm:f>
              <xm:sqref>R29</xm:sqref>
            </x14:sparkline>
            <x14:sparkline>
              <xm:f>'2014-15_data'!R69:R71</xm:f>
              <xm:sqref>Q29</xm:sqref>
            </x14:sparkline>
            <x14:sparkline>
              <xm:f>'2014-15_data'!Q69:Q71</xm:f>
              <xm:sqref>P29</xm:sqref>
            </x14:sparkline>
            <x14:sparkline>
              <xm:f>'2014-15_data'!P69:P71</xm:f>
              <xm:sqref>O29</xm:sqref>
            </x14:sparkline>
            <x14:sparkline>
              <xm:f>'2014-15_data'!O69:O71</xm:f>
              <xm:sqref>N29</xm:sqref>
            </x14:sparkline>
            <x14:sparkline>
              <xm:f>'2014-15_data'!N69:N71</xm:f>
              <xm:sqref>M29</xm:sqref>
            </x14:sparkline>
            <x14:sparkline>
              <xm:f>'2014-15_data'!M69:M71</xm:f>
              <xm:sqref>L29</xm:sqref>
            </x14:sparkline>
            <x14:sparkline>
              <xm:f>'2014-15_data'!L69:L71</xm:f>
              <xm:sqref>K29</xm:sqref>
            </x14:sparkline>
            <x14:sparkline>
              <xm:f>'2014-15_data'!K69:K71</xm:f>
              <xm:sqref>J29</xm:sqref>
            </x14:sparkline>
            <x14:sparkline>
              <xm:f>'2014-15_data'!J69:J71</xm:f>
              <xm:sqref>I29</xm:sqref>
            </x14:sparkline>
            <x14:sparkline>
              <xm:f>'2014-15_data'!I69:I71</xm:f>
              <xm:sqref>H29</xm:sqref>
            </x14:sparkline>
            <x14:sparkline>
              <xm:f>'2014-15_data'!H69:H71</xm:f>
              <xm:sqref>G29</xm:sqref>
            </x14:sparkline>
            <x14:sparkline>
              <xm:f>'2014-15_data'!G69:G71</xm:f>
              <xm:sqref>F29</xm:sqref>
            </x14:sparkline>
            <x14:sparkline>
              <xm:f>'2014-15_data'!F69:F71</xm:f>
              <xm:sqref>E29</xm:sqref>
            </x14:sparkline>
            <x14:sparkline>
              <xm:f>'2014-15_data'!E69:E71</xm:f>
              <xm:sqref>D29</xm:sqref>
            </x14:sparkline>
            <x14:sparkline>
              <xm:f>'2014-15_data'!D69:D71</xm:f>
              <xm:sqref>C29</xm:sqref>
            </x14:sparkline>
            <x14:sparkline>
              <xm:f>'2014-15_data'!S66:S68</xm:f>
              <xm:sqref>R28</xm:sqref>
            </x14:sparkline>
            <x14:sparkline>
              <xm:f>'2014-15_data'!R66:R68</xm:f>
              <xm:sqref>Q28</xm:sqref>
            </x14:sparkline>
            <x14:sparkline>
              <xm:f>'2014-15_data'!Q66:Q68</xm:f>
              <xm:sqref>P28</xm:sqref>
            </x14:sparkline>
            <x14:sparkline>
              <xm:f>'2014-15_data'!P66:P68</xm:f>
              <xm:sqref>O28</xm:sqref>
            </x14:sparkline>
            <x14:sparkline>
              <xm:f>'2014-15_data'!O66:O68</xm:f>
              <xm:sqref>N28</xm:sqref>
            </x14:sparkline>
            <x14:sparkline>
              <xm:f>'2014-15_data'!N66:N68</xm:f>
              <xm:sqref>M28</xm:sqref>
            </x14:sparkline>
            <x14:sparkline>
              <xm:f>'2014-15_data'!M66:M68</xm:f>
              <xm:sqref>L28</xm:sqref>
            </x14:sparkline>
            <x14:sparkline>
              <xm:f>'2014-15_data'!L66:L68</xm:f>
              <xm:sqref>K28</xm:sqref>
            </x14:sparkline>
            <x14:sparkline>
              <xm:f>'2014-15_data'!K66:K68</xm:f>
              <xm:sqref>J28</xm:sqref>
            </x14:sparkline>
            <x14:sparkline>
              <xm:f>'2014-15_data'!J66:J68</xm:f>
              <xm:sqref>I28</xm:sqref>
            </x14:sparkline>
            <x14:sparkline>
              <xm:f>'2014-15_data'!I66:I68</xm:f>
              <xm:sqref>H28</xm:sqref>
            </x14:sparkline>
            <x14:sparkline>
              <xm:f>'2014-15_data'!H66:H68</xm:f>
              <xm:sqref>G28</xm:sqref>
            </x14:sparkline>
            <x14:sparkline>
              <xm:f>'2014-15_data'!G66:G68</xm:f>
              <xm:sqref>F28</xm:sqref>
            </x14:sparkline>
            <x14:sparkline>
              <xm:f>'2014-15_data'!F66:F68</xm:f>
              <xm:sqref>E28</xm:sqref>
            </x14:sparkline>
            <x14:sparkline>
              <xm:f>'2014-15_data'!E66:E68</xm:f>
              <xm:sqref>D28</xm:sqref>
            </x14:sparkline>
            <x14:sparkline>
              <xm:f>'2014-15_data'!D66:D68</xm:f>
              <xm:sqref>C28</xm:sqref>
            </x14:sparkline>
            <x14:sparkline>
              <xm:f>'2014-15_data'!S63:S65</xm:f>
              <xm:sqref>R27</xm:sqref>
            </x14:sparkline>
            <x14:sparkline>
              <xm:f>'2014-15_data'!R63:R65</xm:f>
              <xm:sqref>Q27</xm:sqref>
            </x14:sparkline>
            <x14:sparkline>
              <xm:f>'2014-15_data'!Q63:Q65</xm:f>
              <xm:sqref>P27</xm:sqref>
            </x14:sparkline>
            <x14:sparkline>
              <xm:f>'2014-15_data'!P63:P65</xm:f>
              <xm:sqref>O27</xm:sqref>
            </x14:sparkline>
            <x14:sparkline>
              <xm:f>'2014-15_data'!O63:O65</xm:f>
              <xm:sqref>N27</xm:sqref>
            </x14:sparkline>
            <x14:sparkline>
              <xm:f>'2014-15_data'!N63:N65</xm:f>
              <xm:sqref>M27</xm:sqref>
            </x14:sparkline>
            <x14:sparkline>
              <xm:f>'2014-15_data'!M63:M65</xm:f>
              <xm:sqref>L27</xm:sqref>
            </x14:sparkline>
            <x14:sparkline>
              <xm:f>'2014-15_data'!L63:L65</xm:f>
              <xm:sqref>K27</xm:sqref>
            </x14:sparkline>
            <x14:sparkline>
              <xm:f>'2014-15_data'!K63:K65</xm:f>
              <xm:sqref>J27</xm:sqref>
            </x14:sparkline>
            <x14:sparkline>
              <xm:f>'2014-15_data'!J63:J65</xm:f>
              <xm:sqref>I27</xm:sqref>
            </x14:sparkline>
            <x14:sparkline>
              <xm:f>'2014-15_data'!I63:I65</xm:f>
              <xm:sqref>H27</xm:sqref>
            </x14:sparkline>
            <x14:sparkline>
              <xm:f>'2014-15_data'!H63:H65</xm:f>
              <xm:sqref>G27</xm:sqref>
            </x14:sparkline>
            <x14:sparkline>
              <xm:f>'2014-15_data'!G63:G65</xm:f>
              <xm:sqref>F27</xm:sqref>
            </x14:sparkline>
            <x14:sparkline>
              <xm:f>'2014-15_data'!F63:F65</xm:f>
              <xm:sqref>E27</xm:sqref>
            </x14:sparkline>
            <x14:sparkline>
              <xm:f>'2014-15_data'!E63:E65</xm:f>
              <xm:sqref>D27</xm:sqref>
            </x14:sparkline>
            <x14:sparkline>
              <xm:f>'2014-15_data'!D63:D65</xm:f>
              <xm:sqref>C27</xm:sqref>
            </x14:sparkline>
            <x14:sparkline>
              <xm:f>'2014-15_data'!S60:S62</xm:f>
              <xm:sqref>R26</xm:sqref>
            </x14:sparkline>
            <x14:sparkline>
              <xm:f>'2014-15_data'!R60:R62</xm:f>
              <xm:sqref>Q26</xm:sqref>
            </x14:sparkline>
            <x14:sparkline>
              <xm:f>'2014-15_data'!Q60:Q62</xm:f>
              <xm:sqref>P26</xm:sqref>
            </x14:sparkline>
            <x14:sparkline>
              <xm:f>'2014-15_data'!P60:P62</xm:f>
              <xm:sqref>O26</xm:sqref>
            </x14:sparkline>
            <x14:sparkline>
              <xm:f>'2014-15_data'!O60:O62</xm:f>
              <xm:sqref>N26</xm:sqref>
            </x14:sparkline>
            <x14:sparkline>
              <xm:f>'2014-15_data'!N60:N62</xm:f>
              <xm:sqref>M26</xm:sqref>
            </x14:sparkline>
            <x14:sparkline>
              <xm:f>'2014-15_data'!M60:M62</xm:f>
              <xm:sqref>L26</xm:sqref>
            </x14:sparkline>
            <x14:sparkline>
              <xm:f>'2014-15_data'!L60:L62</xm:f>
              <xm:sqref>K26</xm:sqref>
            </x14:sparkline>
            <x14:sparkline>
              <xm:f>'2014-15_data'!K60:K62</xm:f>
              <xm:sqref>J26</xm:sqref>
            </x14:sparkline>
            <x14:sparkline>
              <xm:f>'2014-15_data'!J60:J62</xm:f>
              <xm:sqref>I26</xm:sqref>
            </x14:sparkline>
            <x14:sparkline>
              <xm:f>'2014-15_data'!I60:I62</xm:f>
              <xm:sqref>H26</xm:sqref>
            </x14:sparkline>
            <x14:sparkline>
              <xm:f>'2014-15_data'!H60:H62</xm:f>
              <xm:sqref>G26</xm:sqref>
            </x14:sparkline>
            <x14:sparkline>
              <xm:f>'2014-15_data'!G60:G62</xm:f>
              <xm:sqref>F26</xm:sqref>
            </x14:sparkline>
            <x14:sparkline>
              <xm:f>'2014-15_data'!F60:F62</xm:f>
              <xm:sqref>E26</xm:sqref>
            </x14:sparkline>
            <x14:sparkline>
              <xm:f>'2014-15_data'!E60:E62</xm:f>
              <xm:sqref>D26</xm:sqref>
            </x14:sparkline>
            <x14:sparkline>
              <xm:f>'2014-15_data'!T72:T74</xm:f>
              <xm:sqref>S30</xm:sqref>
            </x14:sparkline>
            <x14:sparkline>
              <xm:f>'2014-15_data'!T69:T71</xm:f>
              <xm:sqref>S29</xm:sqref>
            </x14:sparkline>
            <x14:sparkline>
              <xm:f>'2014-15_data'!T66:T68</xm:f>
              <xm:sqref>S28</xm:sqref>
            </x14:sparkline>
            <x14:sparkline>
              <xm:f>'2014-15_data'!T63:T65</xm:f>
              <xm:sqref>S27</xm:sqref>
            </x14:sparkline>
            <x14:sparkline>
              <xm:f>'2014-15_data'!T60:T62</xm:f>
              <xm:sqref>S26</xm:sqref>
            </x14:sparkline>
            <x14:sparkline>
              <xm:f>'2014-15_data'!U72:U74</xm:f>
              <xm:sqref>T30</xm:sqref>
            </x14:sparkline>
            <x14:sparkline>
              <xm:f>'2014-15_data'!U69:U71</xm:f>
              <xm:sqref>T29</xm:sqref>
            </x14:sparkline>
            <x14:sparkline>
              <xm:f>'2014-15_data'!U66:U68</xm:f>
              <xm:sqref>T28</xm:sqref>
            </x14:sparkline>
            <x14:sparkline>
              <xm:f>'2014-15_data'!U63:U65</xm:f>
              <xm:sqref>T27</xm:sqref>
            </x14:sparkline>
            <x14:sparkline>
              <xm:f>'2014-15_data'!U60:U62</xm:f>
              <xm:sqref>T26</xm:sqref>
            </x14:sparkline>
            <x14:sparkline>
              <xm:f>'2014-15_data'!V72:V74</xm:f>
              <xm:sqref>U30</xm:sqref>
            </x14:sparkline>
            <x14:sparkline>
              <xm:f>'2014-15_data'!V69:V71</xm:f>
              <xm:sqref>U29</xm:sqref>
            </x14:sparkline>
            <x14:sparkline>
              <xm:f>'2014-15_data'!V66:V68</xm:f>
              <xm:sqref>U28</xm:sqref>
            </x14:sparkline>
            <x14:sparkline>
              <xm:f>'2014-15_data'!V63:V65</xm:f>
              <xm:sqref>U27</xm:sqref>
            </x14:sparkline>
            <x14:sparkline>
              <xm:f>'2014-15_data'!V60:V62</xm:f>
              <xm:sqref>U26</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'2014-15_data'!D84:D86</xm:f>
              <xm:sqref>C36</xm:sqref>
            </x14:sparkline>
            <x14:sparkline>
              <xm:f>'2014-15_data'!S123:S125</xm:f>
              <xm:sqref>R49</xm:sqref>
            </x14:sparkline>
            <x14:sparkline>
              <xm:f>'2014-15_data'!R123:R125</xm:f>
              <xm:sqref>Q49</xm:sqref>
            </x14:sparkline>
            <x14:sparkline>
              <xm:f>'2014-15_data'!Q123:Q125</xm:f>
              <xm:sqref>P49</xm:sqref>
            </x14:sparkline>
            <x14:sparkline>
              <xm:f>'2014-15_data'!P123:P125</xm:f>
              <xm:sqref>O49</xm:sqref>
            </x14:sparkline>
            <x14:sparkline>
              <xm:f>'2014-15_data'!O123:O125</xm:f>
              <xm:sqref>N49</xm:sqref>
            </x14:sparkline>
            <x14:sparkline>
              <xm:f>'2014-15_data'!N123:N125</xm:f>
              <xm:sqref>M49</xm:sqref>
            </x14:sparkline>
            <x14:sparkline>
              <xm:f>'2014-15_data'!M123:M125</xm:f>
              <xm:sqref>L49</xm:sqref>
            </x14:sparkline>
            <x14:sparkline>
              <xm:f>'2014-15_data'!L123:L125</xm:f>
              <xm:sqref>K49</xm:sqref>
            </x14:sparkline>
            <x14:sparkline>
              <xm:f>'2014-15_data'!K123:K125</xm:f>
              <xm:sqref>J49</xm:sqref>
            </x14:sparkline>
            <x14:sparkline>
              <xm:f>'2014-15_data'!J123:J125</xm:f>
              <xm:sqref>I49</xm:sqref>
            </x14:sparkline>
            <x14:sparkline>
              <xm:f>'2014-15_data'!I123:I125</xm:f>
              <xm:sqref>H49</xm:sqref>
            </x14:sparkline>
            <x14:sparkline>
              <xm:f>'2014-15_data'!H123:H125</xm:f>
              <xm:sqref>G49</xm:sqref>
            </x14:sparkline>
            <x14:sparkline>
              <xm:f>'2014-15_data'!G123:G125</xm:f>
              <xm:sqref>F49</xm:sqref>
            </x14:sparkline>
            <x14:sparkline>
              <xm:f>'2014-15_data'!F123:F125</xm:f>
              <xm:sqref>E49</xm:sqref>
            </x14:sparkline>
            <x14:sparkline>
              <xm:f>'2014-15_data'!E123:E125</xm:f>
              <xm:sqref>D49</xm:sqref>
            </x14:sparkline>
            <x14:sparkline>
              <xm:f>'2014-15_data'!D123:D125</xm:f>
              <xm:sqref>C49</xm:sqref>
            </x14:sparkline>
            <x14:sparkline>
              <xm:f>'2014-15_data'!S120:S122</xm:f>
              <xm:sqref>R48</xm:sqref>
            </x14:sparkline>
            <x14:sparkline>
              <xm:f>'2014-15_data'!R120:R122</xm:f>
              <xm:sqref>Q48</xm:sqref>
            </x14:sparkline>
            <x14:sparkline>
              <xm:f>'2014-15_data'!Q120:Q122</xm:f>
              <xm:sqref>P48</xm:sqref>
            </x14:sparkline>
            <x14:sparkline>
              <xm:f>'2014-15_data'!P120:P122</xm:f>
              <xm:sqref>O48</xm:sqref>
            </x14:sparkline>
            <x14:sparkline>
              <xm:f>'2014-15_data'!O120:O122</xm:f>
              <xm:sqref>N48</xm:sqref>
            </x14:sparkline>
            <x14:sparkline>
              <xm:f>'2014-15_data'!N120:N122</xm:f>
              <xm:sqref>M48</xm:sqref>
            </x14:sparkline>
            <x14:sparkline>
              <xm:f>'2014-15_data'!M120:M122</xm:f>
              <xm:sqref>L48</xm:sqref>
            </x14:sparkline>
            <x14:sparkline>
              <xm:f>'2014-15_data'!L120:L122</xm:f>
              <xm:sqref>K48</xm:sqref>
            </x14:sparkline>
            <x14:sparkline>
              <xm:f>'2014-15_data'!K120:K122</xm:f>
              <xm:sqref>J48</xm:sqref>
            </x14:sparkline>
            <x14:sparkline>
              <xm:f>'2014-15_data'!J120:J122</xm:f>
              <xm:sqref>I48</xm:sqref>
            </x14:sparkline>
            <x14:sparkline>
              <xm:f>'2014-15_data'!I120:I122</xm:f>
              <xm:sqref>H48</xm:sqref>
            </x14:sparkline>
            <x14:sparkline>
              <xm:f>'2014-15_data'!H120:H122</xm:f>
              <xm:sqref>G48</xm:sqref>
            </x14:sparkline>
            <x14:sparkline>
              <xm:f>'2014-15_data'!G120:G122</xm:f>
              <xm:sqref>F48</xm:sqref>
            </x14:sparkline>
            <x14:sparkline>
              <xm:f>'2014-15_data'!F120:F122</xm:f>
              <xm:sqref>E48</xm:sqref>
            </x14:sparkline>
            <x14:sparkline>
              <xm:f>'2014-15_data'!E120:E122</xm:f>
              <xm:sqref>D48</xm:sqref>
            </x14:sparkline>
            <x14:sparkline>
              <xm:f>'2014-15_data'!D120:D122</xm:f>
              <xm:sqref>C48</xm:sqref>
            </x14:sparkline>
            <x14:sparkline>
              <xm:f>'2014-15_data'!S117:S119</xm:f>
              <xm:sqref>R47</xm:sqref>
            </x14:sparkline>
            <x14:sparkline>
              <xm:f>'2014-15_data'!R117:R119</xm:f>
              <xm:sqref>Q47</xm:sqref>
            </x14:sparkline>
            <x14:sparkline>
              <xm:f>'2014-15_data'!Q117:Q119</xm:f>
              <xm:sqref>P47</xm:sqref>
            </x14:sparkline>
            <x14:sparkline>
              <xm:f>'2014-15_data'!P117:P119</xm:f>
              <xm:sqref>O47</xm:sqref>
            </x14:sparkline>
            <x14:sparkline>
              <xm:f>'2014-15_data'!O117:O119</xm:f>
              <xm:sqref>N47</xm:sqref>
            </x14:sparkline>
            <x14:sparkline>
              <xm:f>'2014-15_data'!N117:N119</xm:f>
              <xm:sqref>M47</xm:sqref>
            </x14:sparkline>
            <x14:sparkline>
              <xm:f>'2014-15_data'!M117:M119</xm:f>
              <xm:sqref>L47</xm:sqref>
            </x14:sparkline>
            <x14:sparkline>
              <xm:f>'2014-15_data'!L117:L119</xm:f>
              <xm:sqref>K47</xm:sqref>
            </x14:sparkline>
            <x14:sparkline>
              <xm:f>'2014-15_data'!K117:K119</xm:f>
              <xm:sqref>J47</xm:sqref>
            </x14:sparkline>
            <x14:sparkline>
              <xm:f>'2014-15_data'!J117:J119</xm:f>
              <xm:sqref>I47</xm:sqref>
            </x14:sparkline>
            <x14:sparkline>
              <xm:f>'2014-15_data'!I117:I119</xm:f>
              <xm:sqref>H47</xm:sqref>
            </x14:sparkline>
            <x14:sparkline>
              <xm:f>'2014-15_data'!H117:H119</xm:f>
              <xm:sqref>G47</xm:sqref>
            </x14:sparkline>
            <x14:sparkline>
              <xm:f>'2014-15_data'!G117:G119</xm:f>
              <xm:sqref>F47</xm:sqref>
            </x14:sparkline>
            <x14:sparkline>
              <xm:f>'2014-15_data'!F117:F119</xm:f>
              <xm:sqref>E47</xm:sqref>
            </x14:sparkline>
            <x14:sparkline>
              <xm:f>'2014-15_data'!E117:E119</xm:f>
              <xm:sqref>D47</xm:sqref>
            </x14:sparkline>
            <x14:sparkline>
              <xm:f>'2014-15_data'!D117:D119</xm:f>
              <xm:sqref>C47</xm:sqref>
            </x14:sparkline>
            <x14:sparkline>
              <xm:f>'2014-15_data'!S114:S116</xm:f>
              <xm:sqref>R46</xm:sqref>
            </x14:sparkline>
            <x14:sparkline>
              <xm:f>'2014-15_data'!R114:R116</xm:f>
              <xm:sqref>Q46</xm:sqref>
            </x14:sparkline>
            <x14:sparkline>
              <xm:f>'2014-15_data'!Q114:Q116</xm:f>
              <xm:sqref>P46</xm:sqref>
            </x14:sparkline>
            <x14:sparkline>
              <xm:f>'2014-15_data'!P114:P116</xm:f>
              <xm:sqref>O46</xm:sqref>
            </x14:sparkline>
            <x14:sparkline>
              <xm:f>'2014-15_data'!O114:O116</xm:f>
              <xm:sqref>N46</xm:sqref>
            </x14:sparkline>
            <x14:sparkline>
              <xm:f>'2014-15_data'!N114:N116</xm:f>
              <xm:sqref>M46</xm:sqref>
            </x14:sparkline>
            <x14:sparkline>
              <xm:f>'2014-15_data'!M114:M116</xm:f>
              <xm:sqref>L46</xm:sqref>
            </x14:sparkline>
            <x14:sparkline>
              <xm:f>'2014-15_data'!L114:L116</xm:f>
              <xm:sqref>K46</xm:sqref>
            </x14:sparkline>
            <x14:sparkline>
              <xm:f>'2014-15_data'!K114:K116</xm:f>
              <xm:sqref>J46</xm:sqref>
            </x14:sparkline>
            <x14:sparkline>
              <xm:f>'2014-15_data'!J114:J116</xm:f>
              <xm:sqref>I46</xm:sqref>
            </x14:sparkline>
            <x14:sparkline>
              <xm:f>'2014-15_data'!I114:I116</xm:f>
              <xm:sqref>H46</xm:sqref>
            </x14:sparkline>
            <x14:sparkline>
              <xm:f>'2014-15_data'!H114:H116</xm:f>
              <xm:sqref>G46</xm:sqref>
            </x14:sparkline>
            <x14:sparkline>
              <xm:f>'2014-15_data'!G114:G116</xm:f>
              <xm:sqref>F46</xm:sqref>
            </x14:sparkline>
            <x14:sparkline>
              <xm:f>'2014-15_data'!F114:F116</xm:f>
              <xm:sqref>E46</xm:sqref>
            </x14:sparkline>
            <x14:sparkline>
              <xm:f>'2014-15_data'!E114:E116</xm:f>
              <xm:sqref>D46</xm:sqref>
            </x14:sparkline>
            <x14:sparkline>
              <xm:f>'2014-15_data'!D114:D116</xm:f>
              <xm:sqref>C46</xm:sqref>
            </x14:sparkline>
            <x14:sparkline>
              <xm:f>'2014-15_data'!S111:S113</xm:f>
              <xm:sqref>R45</xm:sqref>
            </x14:sparkline>
            <x14:sparkline>
              <xm:f>'2014-15_data'!R111:R113</xm:f>
              <xm:sqref>Q45</xm:sqref>
            </x14:sparkline>
            <x14:sparkline>
              <xm:f>'2014-15_data'!Q111:Q113</xm:f>
              <xm:sqref>P45</xm:sqref>
            </x14:sparkline>
            <x14:sparkline>
              <xm:f>'2014-15_data'!P111:P113</xm:f>
              <xm:sqref>O45</xm:sqref>
            </x14:sparkline>
            <x14:sparkline>
              <xm:f>'2014-15_data'!O111:O113</xm:f>
              <xm:sqref>N45</xm:sqref>
            </x14:sparkline>
            <x14:sparkline>
              <xm:f>'2014-15_data'!N111:N113</xm:f>
              <xm:sqref>M45</xm:sqref>
            </x14:sparkline>
            <x14:sparkline>
              <xm:f>'2014-15_data'!M111:M113</xm:f>
              <xm:sqref>L45</xm:sqref>
            </x14:sparkline>
            <x14:sparkline>
              <xm:f>'2014-15_data'!L111:L113</xm:f>
              <xm:sqref>K45</xm:sqref>
            </x14:sparkline>
            <x14:sparkline>
              <xm:f>'2014-15_data'!K111:K113</xm:f>
              <xm:sqref>J45</xm:sqref>
            </x14:sparkline>
            <x14:sparkline>
              <xm:f>'2014-15_data'!J111:J113</xm:f>
              <xm:sqref>I45</xm:sqref>
            </x14:sparkline>
            <x14:sparkline>
              <xm:f>'2014-15_data'!I111:I113</xm:f>
              <xm:sqref>H45</xm:sqref>
            </x14:sparkline>
            <x14:sparkline>
              <xm:f>'2014-15_data'!H111:H113</xm:f>
              <xm:sqref>G45</xm:sqref>
            </x14:sparkline>
            <x14:sparkline>
              <xm:f>'2014-15_data'!G111:G113</xm:f>
              <xm:sqref>F45</xm:sqref>
            </x14:sparkline>
            <x14:sparkline>
              <xm:f>'2014-15_data'!F111:F113</xm:f>
              <xm:sqref>E45</xm:sqref>
            </x14:sparkline>
            <x14:sparkline>
              <xm:f>'2014-15_data'!E111:E113</xm:f>
              <xm:sqref>D45</xm:sqref>
            </x14:sparkline>
            <x14:sparkline>
              <xm:f>'2014-15_data'!D111:D113</xm:f>
              <xm:sqref>C45</xm:sqref>
            </x14:sparkline>
            <x14:sparkline>
              <xm:f>'2014-15_data'!S108:S110</xm:f>
              <xm:sqref>R44</xm:sqref>
            </x14:sparkline>
            <x14:sparkline>
              <xm:f>'2014-15_data'!R108:R110</xm:f>
              <xm:sqref>Q44</xm:sqref>
            </x14:sparkline>
            <x14:sparkline>
              <xm:f>'2014-15_data'!Q108:Q110</xm:f>
              <xm:sqref>P44</xm:sqref>
            </x14:sparkline>
            <x14:sparkline>
              <xm:f>'2014-15_data'!P108:P110</xm:f>
              <xm:sqref>O44</xm:sqref>
            </x14:sparkline>
            <x14:sparkline>
              <xm:f>'2014-15_data'!O108:O110</xm:f>
              <xm:sqref>N44</xm:sqref>
            </x14:sparkline>
            <x14:sparkline>
              <xm:f>'2014-15_data'!N108:N110</xm:f>
              <xm:sqref>M44</xm:sqref>
            </x14:sparkline>
            <x14:sparkline>
              <xm:f>'2014-15_data'!M108:M110</xm:f>
              <xm:sqref>L44</xm:sqref>
            </x14:sparkline>
            <x14:sparkline>
              <xm:f>'2014-15_data'!L108:L110</xm:f>
              <xm:sqref>K44</xm:sqref>
            </x14:sparkline>
            <x14:sparkline>
              <xm:f>'2014-15_data'!K108:K110</xm:f>
              <xm:sqref>J44</xm:sqref>
            </x14:sparkline>
            <x14:sparkline>
              <xm:f>'2014-15_data'!J108:J110</xm:f>
              <xm:sqref>I44</xm:sqref>
            </x14:sparkline>
            <x14:sparkline>
              <xm:f>'2014-15_data'!I108:I110</xm:f>
              <xm:sqref>H44</xm:sqref>
            </x14:sparkline>
            <x14:sparkline>
              <xm:f>'2014-15_data'!H108:H110</xm:f>
              <xm:sqref>G44</xm:sqref>
            </x14:sparkline>
            <x14:sparkline>
              <xm:f>'2014-15_data'!G108:G110</xm:f>
              <xm:sqref>F44</xm:sqref>
            </x14:sparkline>
            <x14:sparkline>
              <xm:f>'2014-15_data'!F108:F110</xm:f>
              <xm:sqref>E44</xm:sqref>
            </x14:sparkline>
            <x14:sparkline>
              <xm:f>'2014-15_data'!E108:E110</xm:f>
              <xm:sqref>D44</xm:sqref>
            </x14:sparkline>
            <x14:sparkline>
              <xm:f>'2014-15_data'!D108:D110</xm:f>
              <xm:sqref>C44</xm:sqref>
            </x14:sparkline>
            <x14:sparkline>
              <xm:f>'2014-15_data'!S105:S107</xm:f>
              <xm:sqref>R43</xm:sqref>
            </x14:sparkline>
            <x14:sparkline>
              <xm:f>'2014-15_data'!R105:R107</xm:f>
              <xm:sqref>Q43</xm:sqref>
            </x14:sparkline>
            <x14:sparkline>
              <xm:f>'2014-15_data'!Q105:Q107</xm:f>
              <xm:sqref>P43</xm:sqref>
            </x14:sparkline>
            <x14:sparkline>
              <xm:f>'2014-15_data'!P105:P107</xm:f>
              <xm:sqref>O43</xm:sqref>
            </x14:sparkline>
            <x14:sparkline>
              <xm:f>'2014-15_data'!O105:O107</xm:f>
              <xm:sqref>N43</xm:sqref>
            </x14:sparkline>
            <x14:sparkline>
              <xm:f>'2014-15_data'!N105:N107</xm:f>
              <xm:sqref>M43</xm:sqref>
            </x14:sparkline>
            <x14:sparkline>
              <xm:f>'2014-15_data'!M105:M107</xm:f>
              <xm:sqref>L43</xm:sqref>
            </x14:sparkline>
            <x14:sparkline>
              <xm:f>'2014-15_data'!L105:L107</xm:f>
              <xm:sqref>K43</xm:sqref>
            </x14:sparkline>
            <x14:sparkline>
              <xm:f>'2014-15_data'!K105:K107</xm:f>
              <xm:sqref>J43</xm:sqref>
            </x14:sparkline>
            <x14:sparkline>
              <xm:f>'2014-15_data'!J105:J107</xm:f>
              <xm:sqref>I43</xm:sqref>
            </x14:sparkline>
            <x14:sparkline>
              <xm:f>'2014-15_data'!I105:I107</xm:f>
              <xm:sqref>H43</xm:sqref>
            </x14:sparkline>
            <x14:sparkline>
              <xm:f>'2014-15_data'!H105:H107</xm:f>
              <xm:sqref>G43</xm:sqref>
            </x14:sparkline>
            <x14:sparkline>
              <xm:f>'2014-15_data'!G105:G107</xm:f>
              <xm:sqref>F43</xm:sqref>
            </x14:sparkline>
            <x14:sparkline>
              <xm:f>'2014-15_data'!F105:F107</xm:f>
              <xm:sqref>E43</xm:sqref>
            </x14:sparkline>
            <x14:sparkline>
              <xm:f>'2014-15_data'!E105:E107</xm:f>
              <xm:sqref>D43</xm:sqref>
            </x14:sparkline>
            <x14:sparkline>
              <xm:f>'2014-15_data'!D105:D107</xm:f>
              <xm:sqref>C43</xm:sqref>
            </x14:sparkline>
            <x14:sparkline>
              <xm:f>'2014-15_data'!S102:S104</xm:f>
              <xm:sqref>R42</xm:sqref>
            </x14:sparkline>
            <x14:sparkline>
              <xm:f>'2014-15_data'!R102:R104</xm:f>
              <xm:sqref>Q42</xm:sqref>
            </x14:sparkline>
            <x14:sparkline>
              <xm:f>'2014-15_data'!Q102:Q104</xm:f>
              <xm:sqref>P42</xm:sqref>
            </x14:sparkline>
            <x14:sparkline>
              <xm:f>'2014-15_data'!P102:P104</xm:f>
              <xm:sqref>O42</xm:sqref>
            </x14:sparkline>
            <x14:sparkline>
              <xm:f>'2014-15_data'!O102:O104</xm:f>
              <xm:sqref>N42</xm:sqref>
            </x14:sparkline>
            <x14:sparkline>
              <xm:f>'2014-15_data'!N102:N104</xm:f>
              <xm:sqref>M42</xm:sqref>
            </x14:sparkline>
            <x14:sparkline>
              <xm:f>'2014-15_data'!M102:M104</xm:f>
              <xm:sqref>L42</xm:sqref>
            </x14:sparkline>
            <x14:sparkline>
              <xm:f>'2014-15_data'!L102:L104</xm:f>
              <xm:sqref>K42</xm:sqref>
            </x14:sparkline>
            <x14:sparkline>
              <xm:f>'2014-15_data'!K102:K104</xm:f>
              <xm:sqref>J42</xm:sqref>
            </x14:sparkline>
            <x14:sparkline>
              <xm:f>'2014-15_data'!J102:J104</xm:f>
              <xm:sqref>I42</xm:sqref>
            </x14:sparkline>
            <x14:sparkline>
              <xm:f>'2014-15_data'!I102:I104</xm:f>
              <xm:sqref>H42</xm:sqref>
            </x14:sparkline>
            <x14:sparkline>
              <xm:f>'2014-15_data'!H102:H104</xm:f>
              <xm:sqref>G42</xm:sqref>
            </x14:sparkline>
            <x14:sparkline>
              <xm:f>'2014-15_data'!G102:G104</xm:f>
              <xm:sqref>F42</xm:sqref>
            </x14:sparkline>
            <x14:sparkline>
              <xm:f>'2014-15_data'!F102:F104</xm:f>
              <xm:sqref>E42</xm:sqref>
            </x14:sparkline>
            <x14:sparkline>
              <xm:f>'2014-15_data'!E102:E104</xm:f>
              <xm:sqref>D42</xm:sqref>
            </x14:sparkline>
            <x14:sparkline>
              <xm:f>'2014-15_data'!D102:D104</xm:f>
              <xm:sqref>C42</xm:sqref>
            </x14:sparkline>
            <x14:sparkline>
              <xm:f>'2014-15_data'!D99:D101</xm:f>
              <xm:sqref>C41</xm:sqref>
            </x14:sparkline>
            <x14:sparkline>
              <xm:f>'2014-15_data'!D96:D98</xm:f>
              <xm:sqref>C40</xm:sqref>
            </x14:sparkline>
            <x14:sparkline>
              <xm:f>'2014-15_data'!S93:S95</xm:f>
              <xm:sqref>R39</xm:sqref>
            </x14:sparkline>
            <x14:sparkline>
              <xm:f>'2014-15_data'!R93:R95</xm:f>
              <xm:sqref>Q39</xm:sqref>
            </x14:sparkline>
            <x14:sparkline>
              <xm:f>'2014-15_data'!Q93:Q95</xm:f>
              <xm:sqref>P39</xm:sqref>
            </x14:sparkline>
            <x14:sparkline>
              <xm:f>'2014-15_data'!P93:P95</xm:f>
              <xm:sqref>O39</xm:sqref>
            </x14:sparkline>
            <x14:sparkline>
              <xm:f>'2014-15_data'!O93:O95</xm:f>
              <xm:sqref>N39</xm:sqref>
            </x14:sparkline>
            <x14:sparkline>
              <xm:f>'2014-15_data'!N93:N95</xm:f>
              <xm:sqref>M39</xm:sqref>
            </x14:sparkline>
            <x14:sparkline>
              <xm:f>'2014-15_data'!M93:M95</xm:f>
              <xm:sqref>L39</xm:sqref>
            </x14:sparkline>
            <x14:sparkline>
              <xm:f>'2014-15_data'!L93:L95</xm:f>
              <xm:sqref>K39</xm:sqref>
            </x14:sparkline>
            <x14:sparkline>
              <xm:f>'2014-15_data'!K93:K95</xm:f>
              <xm:sqref>J39</xm:sqref>
            </x14:sparkline>
            <x14:sparkline>
              <xm:f>'2014-15_data'!J93:J95</xm:f>
              <xm:sqref>I39</xm:sqref>
            </x14:sparkline>
            <x14:sparkline>
              <xm:f>'2014-15_data'!I93:I95</xm:f>
              <xm:sqref>H39</xm:sqref>
            </x14:sparkline>
            <x14:sparkline>
              <xm:f>'2014-15_data'!H93:H95</xm:f>
              <xm:sqref>G39</xm:sqref>
            </x14:sparkline>
            <x14:sparkline>
              <xm:f>'2014-15_data'!G93:G95</xm:f>
              <xm:sqref>F39</xm:sqref>
            </x14:sparkline>
            <x14:sparkline>
              <xm:f>'2014-15_data'!F93:F95</xm:f>
              <xm:sqref>E39</xm:sqref>
            </x14:sparkline>
            <x14:sparkline>
              <xm:f>'2014-15_data'!E93:E95</xm:f>
              <xm:sqref>D39</xm:sqref>
            </x14:sparkline>
            <x14:sparkline>
              <xm:f>'2014-15_data'!D93:D95</xm:f>
              <xm:sqref>C39</xm:sqref>
            </x14:sparkline>
            <x14:sparkline>
              <xm:f>'2014-15_data'!S90:S92</xm:f>
              <xm:sqref>R38</xm:sqref>
            </x14:sparkline>
            <x14:sparkline>
              <xm:f>'2014-15_data'!R90:R92</xm:f>
              <xm:sqref>Q38</xm:sqref>
            </x14:sparkline>
            <x14:sparkline>
              <xm:f>'2014-15_data'!Q90:Q92</xm:f>
              <xm:sqref>P38</xm:sqref>
            </x14:sparkline>
            <x14:sparkline>
              <xm:f>'2014-15_data'!P90:P92</xm:f>
              <xm:sqref>O38</xm:sqref>
            </x14:sparkline>
            <x14:sparkline>
              <xm:f>'2014-15_data'!O90:O92</xm:f>
              <xm:sqref>N38</xm:sqref>
            </x14:sparkline>
            <x14:sparkline>
              <xm:f>'2014-15_data'!N90:N92</xm:f>
              <xm:sqref>M38</xm:sqref>
            </x14:sparkline>
            <x14:sparkline>
              <xm:f>'2014-15_data'!M90:M92</xm:f>
              <xm:sqref>L38</xm:sqref>
            </x14:sparkline>
            <x14:sparkline>
              <xm:f>'2014-15_data'!L90:L92</xm:f>
              <xm:sqref>K38</xm:sqref>
            </x14:sparkline>
            <x14:sparkline>
              <xm:f>'2014-15_data'!K90:K92</xm:f>
              <xm:sqref>J38</xm:sqref>
            </x14:sparkline>
            <x14:sparkline>
              <xm:f>'2014-15_data'!J90:J92</xm:f>
              <xm:sqref>I38</xm:sqref>
            </x14:sparkline>
            <x14:sparkline>
              <xm:f>'2014-15_data'!I90:I92</xm:f>
              <xm:sqref>H38</xm:sqref>
            </x14:sparkline>
            <x14:sparkline>
              <xm:f>'2014-15_data'!H90:H92</xm:f>
              <xm:sqref>G38</xm:sqref>
            </x14:sparkline>
            <x14:sparkline>
              <xm:f>'2014-15_data'!G90:G92</xm:f>
              <xm:sqref>F38</xm:sqref>
            </x14:sparkline>
            <x14:sparkline>
              <xm:f>'2014-15_data'!F90:F92</xm:f>
              <xm:sqref>E38</xm:sqref>
            </x14:sparkline>
            <x14:sparkline>
              <xm:f>'2014-15_data'!E90:E92</xm:f>
              <xm:sqref>D38</xm:sqref>
            </x14:sparkline>
            <x14:sparkline>
              <xm:f>'2014-15_data'!D90:D92</xm:f>
              <xm:sqref>C38</xm:sqref>
            </x14:sparkline>
            <x14:sparkline>
              <xm:f>'2014-15_data'!S87:S89</xm:f>
              <xm:sqref>R37</xm:sqref>
            </x14:sparkline>
            <x14:sparkline>
              <xm:f>'2014-15_data'!R87:R89</xm:f>
              <xm:sqref>Q37</xm:sqref>
            </x14:sparkline>
            <x14:sparkline>
              <xm:f>'2014-15_data'!Q87:Q89</xm:f>
              <xm:sqref>P37</xm:sqref>
            </x14:sparkline>
            <x14:sparkline>
              <xm:f>'2014-15_data'!P87:P89</xm:f>
              <xm:sqref>O37</xm:sqref>
            </x14:sparkline>
            <x14:sparkline>
              <xm:f>'2014-15_data'!O87:O89</xm:f>
              <xm:sqref>N37</xm:sqref>
            </x14:sparkline>
            <x14:sparkline>
              <xm:f>'2014-15_data'!N87:N89</xm:f>
              <xm:sqref>M37</xm:sqref>
            </x14:sparkline>
            <x14:sparkline>
              <xm:f>'2014-15_data'!M87:M89</xm:f>
              <xm:sqref>L37</xm:sqref>
            </x14:sparkline>
            <x14:sparkline>
              <xm:f>'2014-15_data'!L87:L89</xm:f>
              <xm:sqref>K37</xm:sqref>
            </x14:sparkline>
            <x14:sparkline>
              <xm:f>'2014-15_data'!K87:K89</xm:f>
              <xm:sqref>J37</xm:sqref>
            </x14:sparkline>
            <x14:sparkline>
              <xm:f>'2014-15_data'!J87:J89</xm:f>
              <xm:sqref>I37</xm:sqref>
            </x14:sparkline>
            <x14:sparkline>
              <xm:f>'2014-15_data'!I87:I89</xm:f>
              <xm:sqref>H37</xm:sqref>
            </x14:sparkline>
            <x14:sparkline>
              <xm:f>'2014-15_data'!H87:H89</xm:f>
              <xm:sqref>G37</xm:sqref>
            </x14:sparkline>
            <x14:sparkline>
              <xm:f>'2014-15_data'!G87:G89</xm:f>
              <xm:sqref>F37</xm:sqref>
            </x14:sparkline>
            <x14:sparkline>
              <xm:f>'2014-15_data'!F87:F89</xm:f>
              <xm:sqref>E37</xm:sqref>
            </x14:sparkline>
            <x14:sparkline>
              <xm:f>'2014-15_data'!E87:E89</xm:f>
              <xm:sqref>D37</xm:sqref>
            </x14:sparkline>
            <x14:sparkline>
              <xm:f>'2014-15_data'!D87:D89</xm:f>
              <xm:sqref>C37</xm:sqref>
            </x14:sparkline>
            <x14:sparkline>
              <xm:f>'2014-15_data'!S84:S86</xm:f>
              <xm:sqref>R36</xm:sqref>
            </x14:sparkline>
            <x14:sparkline>
              <xm:f>'2014-15_data'!R84:R86</xm:f>
              <xm:sqref>Q36</xm:sqref>
            </x14:sparkline>
            <x14:sparkline>
              <xm:f>'2014-15_data'!Q84:Q86</xm:f>
              <xm:sqref>P36</xm:sqref>
            </x14:sparkline>
            <x14:sparkline>
              <xm:f>'2014-15_data'!P84:P86</xm:f>
              <xm:sqref>O36</xm:sqref>
            </x14:sparkline>
            <x14:sparkline>
              <xm:f>'2014-15_data'!O84:O86</xm:f>
              <xm:sqref>N36</xm:sqref>
            </x14:sparkline>
            <x14:sparkline>
              <xm:f>'2014-15_data'!N84:N86</xm:f>
              <xm:sqref>M36</xm:sqref>
            </x14:sparkline>
            <x14:sparkline>
              <xm:f>'2014-15_data'!M84:M86</xm:f>
              <xm:sqref>L36</xm:sqref>
            </x14:sparkline>
            <x14:sparkline>
              <xm:f>'2014-15_data'!L84:L86</xm:f>
              <xm:sqref>K36</xm:sqref>
            </x14:sparkline>
            <x14:sparkline>
              <xm:f>'2014-15_data'!K84:K86</xm:f>
              <xm:sqref>J36</xm:sqref>
            </x14:sparkline>
            <x14:sparkline>
              <xm:f>'2014-15_data'!J84:J86</xm:f>
              <xm:sqref>I36</xm:sqref>
            </x14:sparkline>
            <x14:sparkline>
              <xm:f>'2014-15_data'!I84:I86</xm:f>
              <xm:sqref>H36</xm:sqref>
            </x14:sparkline>
            <x14:sparkline>
              <xm:f>'2014-15_data'!H84:H86</xm:f>
              <xm:sqref>G36</xm:sqref>
            </x14:sparkline>
            <x14:sparkline>
              <xm:f>'2014-15_data'!G84:G86</xm:f>
              <xm:sqref>F36</xm:sqref>
            </x14:sparkline>
            <x14:sparkline>
              <xm:f>'2014-15_data'!F84:F86</xm:f>
              <xm:sqref>E36</xm:sqref>
            </x14:sparkline>
            <x14:sparkline>
              <xm:f>'2014-15_data'!E84:E86</xm:f>
              <xm:sqref>D36</xm:sqref>
            </x14:sparkline>
            <x14:sparkline>
              <xm:f>'2014-15_data'!T123:T125</xm:f>
              <xm:sqref>S49</xm:sqref>
            </x14:sparkline>
            <x14:sparkline>
              <xm:f>'2014-15_data'!T120:T122</xm:f>
              <xm:sqref>S48</xm:sqref>
            </x14:sparkline>
            <x14:sparkline>
              <xm:f>'2014-15_data'!T117:T119</xm:f>
              <xm:sqref>S47</xm:sqref>
            </x14:sparkline>
            <x14:sparkline>
              <xm:f>'2014-15_data'!T114:T116</xm:f>
              <xm:sqref>S46</xm:sqref>
            </x14:sparkline>
            <x14:sparkline>
              <xm:f>'2014-15_data'!T111:T113</xm:f>
              <xm:sqref>S45</xm:sqref>
            </x14:sparkline>
            <x14:sparkline>
              <xm:f>'2014-15_data'!T108:T110</xm:f>
              <xm:sqref>S44</xm:sqref>
            </x14:sparkline>
            <x14:sparkline>
              <xm:f>'2014-15_data'!T105:T107</xm:f>
              <xm:sqref>S43</xm:sqref>
            </x14:sparkline>
            <x14:sparkline>
              <xm:f>'2014-15_data'!T102:T104</xm:f>
              <xm:sqref>S42</xm:sqref>
            </x14:sparkline>
            <x14:sparkline>
              <xm:f>'2014-15_data'!T93:T95</xm:f>
              <xm:sqref>S39</xm:sqref>
            </x14:sparkline>
            <x14:sparkline>
              <xm:f>'2014-15_data'!T90:T92</xm:f>
              <xm:sqref>S38</xm:sqref>
            </x14:sparkline>
            <x14:sparkline>
              <xm:f>'2014-15_data'!T87:T89</xm:f>
              <xm:sqref>S37</xm:sqref>
            </x14:sparkline>
            <x14:sparkline>
              <xm:f>'2014-15_data'!T84:T86</xm:f>
              <xm:sqref>S36</xm:sqref>
            </x14:sparkline>
            <x14:sparkline>
              <xm:f>'2014-15_data'!U123:U125</xm:f>
              <xm:sqref>T49</xm:sqref>
            </x14:sparkline>
            <x14:sparkline>
              <xm:f>'2014-15_data'!U120:U122</xm:f>
              <xm:sqref>T48</xm:sqref>
            </x14:sparkline>
            <x14:sparkline>
              <xm:f>'2014-15_data'!U117:U119</xm:f>
              <xm:sqref>T47</xm:sqref>
            </x14:sparkline>
            <x14:sparkline>
              <xm:f>'2014-15_data'!U114:U116</xm:f>
              <xm:sqref>T46</xm:sqref>
            </x14:sparkline>
            <x14:sparkline>
              <xm:f>'2014-15_data'!U111:U113</xm:f>
              <xm:sqref>T45</xm:sqref>
            </x14:sparkline>
            <x14:sparkline>
              <xm:f>'2014-15_data'!U108:U110</xm:f>
              <xm:sqref>T44</xm:sqref>
            </x14:sparkline>
            <x14:sparkline>
              <xm:f>'2014-15_data'!U105:U107</xm:f>
              <xm:sqref>T43</xm:sqref>
            </x14:sparkline>
            <x14:sparkline>
              <xm:f>'2014-15_data'!U102:U104</xm:f>
              <xm:sqref>T42</xm:sqref>
            </x14:sparkline>
            <x14:sparkline>
              <xm:f>'2014-15_data'!U93:U95</xm:f>
              <xm:sqref>T39</xm:sqref>
            </x14:sparkline>
            <x14:sparkline>
              <xm:f>'2014-15_data'!U90:U92</xm:f>
              <xm:sqref>T38</xm:sqref>
            </x14:sparkline>
            <x14:sparkline>
              <xm:f>'2014-15_data'!U87:U89</xm:f>
              <xm:sqref>T37</xm:sqref>
            </x14:sparkline>
            <x14:sparkline>
              <xm:f>'2014-15_data'!U84:U86</xm:f>
              <xm:sqref>T36</xm:sqref>
            </x14:sparkline>
            <x14:sparkline>
              <xm:f>'2014-15_data'!V123:V125</xm:f>
              <xm:sqref>U49</xm:sqref>
            </x14:sparkline>
            <x14:sparkline>
              <xm:f>'2014-15_data'!V120:V122</xm:f>
              <xm:sqref>U48</xm:sqref>
            </x14:sparkline>
            <x14:sparkline>
              <xm:f>'2014-15_data'!V117:V119</xm:f>
              <xm:sqref>U47</xm:sqref>
            </x14:sparkline>
            <x14:sparkline>
              <xm:f>'2014-15_data'!V114:V116</xm:f>
              <xm:sqref>U46</xm:sqref>
            </x14:sparkline>
            <x14:sparkline>
              <xm:f>'2014-15_data'!V111:V113</xm:f>
              <xm:sqref>U45</xm:sqref>
            </x14:sparkline>
            <x14:sparkline>
              <xm:f>'2014-15_data'!V108:V110</xm:f>
              <xm:sqref>U44</xm:sqref>
            </x14:sparkline>
            <x14:sparkline>
              <xm:f>'2014-15_data'!V105:V107</xm:f>
              <xm:sqref>U43</xm:sqref>
            </x14:sparkline>
            <x14:sparkline>
              <xm:f>'2014-15_data'!V102:V104</xm:f>
              <xm:sqref>U42</xm:sqref>
            </x14:sparkline>
            <x14:sparkline>
              <xm:f>'2014-15_data'!V93:V95</xm:f>
              <xm:sqref>U39</xm:sqref>
            </x14:sparkline>
            <x14:sparkline>
              <xm:f>'2014-15_data'!V90:V92</xm:f>
              <xm:sqref>U38</xm:sqref>
            </x14:sparkline>
            <x14:sparkline>
              <xm:f>'2014-15_data'!V87:V89</xm:f>
              <xm:sqref>U37</xm:sqref>
            </x14:sparkline>
            <x14:sparkline>
              <xm:f>'2014-15_data'!V84:V86</xm:f>
              <xm:sqref>U36</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'2014-15_data'!D135:D137</xm:f>
              <xm:sqref>C54</xm:sqref>
            </x14:sparkline>
            <x14:sparkline>
              <xm:f>'2014-15_data'!S150:S152</xm:f>
              <xm:sqref>R59</xm:sqref>
            </x14:sparkline>
            <x14:sparkline>
              <xm:f>'2014-15_data'!R150:R152</xm:f>
              <xm:sqref>Q59</xm:sqref>
            </x14:sparkline>
            <x14:sparkline>
              <xm:f>'2014-15_data'!Q150:Q152</xm:f>
              <xm:sqref>P59</xm:sqref>
            </x14:sparkline>
            <x14:sparkline>
              <xm:f>'2014-15_data'!P150:P152</xm:f>
              <xm:sqref>O59</xm:sqref>
            </x14:sparkline>
            <x14:sparkline>
              <xm:f>'2014-15_data'!O150:O152</xm:f>
              <xm:sqref>N59</xm:sqref>
            </x14:sparkline>
            <x14:sparkline>
              <xm:f>'2014-15_data'!N150:N152</xm:f>
              <xm:sqref>M59</xm:sqref>
            </x14:sparkline>
            <x14:sparkline>
              <xm:f>'2014-15_data'!M150:M152</xm:f>
              <xm:sqref>L59</xm:sqref>
            </x14:sparkline>
            <x14:sparkline>
              <xm:f>'2014-15_data'!L150:L152</xm:f>
              <xm:sqref>K59</xm:sqref>
            </x14:sparkline>
            <x14:sparkline>
              <xm:f>'2014-15_data'!K150:K152</xm:f>
              <xm:sqref>J59</xm:sqref>
            </x14:sparkline>
            <x14:sparkline>
              <xm:f>'2014-15_data'!J150:J152</xm:f>
              <xm:sqref>I59</xm:sqref>
            </x14:sparkline>
            <x14:sparkline>
              <xm:f>'2014-15_data'!I150:I152</xm:f>
              <xm:sqref>H59</xm:sqref>
            </x14:sparkline>
            <x14:sparkline>
              <xm:f>'2014-15_data'!H150:H152</xm:f>
              <xm:sqref>G59</xm:sqref>
            </x14:sparkline>
            <x14:sparkline>
              <xm:f>'2014-15_data'!G150:G152</xm:f>
              <xm:sqref>F59</xm:sqref>
            </x14:sparkline>
            <x14:sparkline>
              <xm:f>'2014-15_data'!F150:F152</xm:f>
              <xm:sqref>E59</xm:sqref>
            </x14:sparkline>
            <x14:sparkline>
              <xm:f>'2014-15_data'!E150:E152</xm:f>
              <xm:sqref>D59</xm:sqref>
            </x14:sparkline>
            <x14:sparkline>
              <xm:f>'2014-15_data'!D150:D152</xm:f>
              <xm:sqref>C59</xm:sqref>
            </x14:sparkline>
            <x14:sparkline>
              <xm:f>'2014-15_data'!S147:S149</xm:f>
              <xm:sqref>R58</xm:sqref>
            </x14:sparkline>
            <x14:sparkline>
              <xm:f>'2014-15_data'!R147:R149</xm:f>
              <xm:sqref>Q58</xm:sqref>
            </x14:sparkline>
            <x14:sparkline>
              <xm:f>'2014-15_data'!Q147:Q149</xm:f>
              <xm:sqref>P58</xm:sqref>
            </x14:sparkline>
            <x14:sparkline>
              <xm:f>'2014-15_data'!P147:P149</xm:f>
              <xm:sqref>O58</xm:sqref>
            </x14:sparkline>
            <x14:sparkline>
              <xm:f>'2014-15_data'!O147:O149</xm:f>
              <xm:sqref>N58</xm:sqref>
            </x14:sparkline>
            <x14:sparkline>
              <xm:f>'2014-15_data'!N147:N149</xm:f>
              <xm:sqref>M58</xm:sqref>
            </x14:sparkline>
            <x14:sparkline>
              <xm:f>'2014-15_data'!M147:M149</xm:f>
              <xm:sqref>L58</xm:sqref>
            </x14:sparkline>
            <x14:sparkline>
              <xm:f>'2014-15_data'!L147:L149</xm:f>
              <xm:sqref>K58</xm:sqref>
            </x14:sparkline>
            <x14:sparkline>
              <xm:f>'2014-15_data'!K147:K149</xm:f>
              <xm:sqref>J58</xm:sqref>
            </x14:sparkline>
            <x14:sparkline>
              <xm:f>'2014-15_data'!J147:J149</xm:f>
              <xm:sqref>I58</xm:sqref>
            </x14:sparkline>
            <x14:sparkline>
              <xm:f>'2014-15_data'!I147:I149</xm:f>
              <xm:sqref>H58</xm:sqref>
            </x14:sparkline>
            <x14:sparkline>
              <xm:f>'2014-15_data'!H147:H149</xm:f>
              <xm:sqref>G58</xm:sqref>
            </x14:sparkline>
            <x14:sparkline>
              <xm:f>'2014-15_data'!G147:G149</xm:f>
              <xm:sqref>F58</xm:sqref>
            </x14:sparkline>
            <x14:sparkline>
              <xm:f>'2014-15_data'!F147:F149</xm:f>
              <xm:sqref>E58</xm:sqref>
            </x14:sparkline>
            <x14:sparkline>
              <xm:f>'2014-15_data'!E147:E149</xm:f>
              <xm:sqref>D58</xm:sqref>
            </x14:sparkline>
            <x14:sparkline>
              <xm:f>'2014-15_data'!D147:D149</xm:f>
              <xm:sqref>C58</xm:sqref>
            </x14:sparkline>
            <x14:sparkline>
              <xm:f>'2014-15_data'!S144:S146</xm:f>
              <xm:sqref>R57</xm:sqref>
            </x14:sparkline>
            <x14:sparkline>
              <xm:f>'2014-15_data'!R144:R146</xm:f>
              <xm:sqref>Q57</xm:sqref>
            </x14:sparkline>
            <x14:sparkline>
              <xm:f>'2014-15_data'!Q144:Q146</xm:f>
              <xm:sqref>P57</xm:sqref>
            </x14:sparkline>
            <x14:sparkline>
              <xm:f>'2014-15_data'!P144:P146</xm:f>
              <xm:sqref>O57</xm:sqref>
            </x14:sparkline>
            <x14:sparkline>
              <xm:f>'2014-15_data'!O144:O146</xm:f>
              <xm:sqref>N57</xm:sqref>
            </x14:sparkline>
            <x14:sparkline>
              <xm:f>'2014-15_data'!N144:N146</xm:f>
              <xm:sqref>M57</xm:sqref>
            </x14:sparkline>
            <x14:sparkline>
              <xm:f>'2014-15_data'!M144:M146</xm:f>
              <xm:sqref>L57</xm:sqref>
            </x14:sparkline>
            <x14:sparkline>
              <xm:f>'2014-15_data'!L144:L146</xm:f>
              <xm:sqref>K57</xm:sqref>
            </x14:sparkline>
            <x14:sparkline>
              <xm:f>'2014-15_data'!K144:K146</xm:f>
              <xm:sqref>J57</xm:sqref>
            </x14:sparkline>
            <x14:sparkline>
              <xm:f>'2014-15_data'!J144:J146</xm:f>
              <xm:sqref>I57</xm:sqref>
            </x14:sparkline>
            <x14:sparkline>
              <xm:f>'2014-15_data'!I144:I146</xm:f>
              <xm:sqref>H57</xm:sqref>
            </x14:sparkline>
            <x14:sparkline>
              <xm:f>'2014-15_data'!H144:H146</xm:f>
              <xm:sqref>G57</xm:sqref>
            </x14:sparkline>
            <x14:sparkline>
              <xm:f>'2014-15_data'!G144:G146</xm:f>
              <xm:sqref>F57</xm:sqref>
            </x14:sparkline>
            <x14:sparkline>
              <xm:f>'2014-15_data'!F144:F146</xm:f>
              <xm:sqref>E57</xm:sqref>
            </x14:sparkline>
            <x14:sparkline>
              <xm:f>'2014-15_data'!E144:E146</xm:f>
              <xm:sqref>D57</xm:sqref>
            </x14:sparkline>
            <x14:sparkline>
              <xm:f>'2014-15_data'!D144:D146</xm:f>
              <xm:sqref>C57</xm:sqref>
            </x14:sparkline>
            <x14:sparkline>
              <xm:f>'2014-15_data'!S141:S143</xm:f>
              <xm:sqref>R56</xm:sqref>
            </x14:sparkline>
            <x14:sparkline>
              <xm:f>'2014-15_data'!R141:R143</xm:f>
              <xm:sqref>Q56</xm:sqref>
            </x14:sparkline>
            <x14:sparkline>
              <xm:f>'2014-15_data'!Q141:Q143</xm:f>
              <xm:sqref>P56</xm:sqref>
            </x14:sparkline>
            <x14:sparkline>
              <xm:f>'2014-15_data'!P141:P143</xm:f>
              <xm:sqref>O56</xm:sqref>
            </x14:sparkline>
            <x14:sparkline>
              <xm:f>'2014-15_data'!O141:O143</xm:f>
              <xm:sqref>N56</xm:sqref>
            </x14:sparkline>
            <x14:sparkline>
              <xm:f>'2014-15_data'!N141:N143</xm:f>
              <xm:sqref>M56</xm:sqref>
            </x14:sparkline>
            <x14:sparkline>
              <xm:f>'2014-15_data'!M141:M143</xm:f>
              <xm:sqref>L56</xm:sqref>
            </x14:sparkline>
            <x14:sparkline>
              <xm:f>'2014-15_data'!L141:L143</xm:f>
              <xm:sqref>K56</xm:sqref>
            </x14:sparkline>
            <x14:sparkline>
              <xm:f>'2014-15_data'!K141:K143</xm:f>
              <xm:sqref>J56</xm:sqref>
            </x14:sparkline>
            <x14:sparkline>
              <xm:f>'2014-15_data'!J141:J143</xm:f>
              <xm:sqref>I56</xm:sqref>
            </x14:sparkline>
            <x14:sparkline>
              <xm:f>'2014-15_data'!I141:I143</xm:f>
              <xm:sqref>H56</xm:sqref>
            </x14:sparkline>
            <x14:sparkline>
              <xm:f>'2014-15_data'!H141:H143</xm:f>
              <xm:sqref>G56</xm:sqref>
            </x14:sparkline>
            <x14:sparkline>
              <xm:f>'2014-15_data'!G141:G143</xm:f>
              <xm:sqref>F56</xm:sqref>
            </x14:sparkline>
            <x14:sparkline>
              <xm:f>'2014-15_data'!F141:F143</xm:f>
              <xm:sqref>E56</xm:sqref>
            </x14:sparkline>
            <x14:sparkline>
              <xm:f>'2014-15_data'!E141:E143</xm:f>
              <xm:sqref>D56</xm:sqref>
            </x14:sparkline>
            <x14:sparkline>
              <xm:f>'2014-15_data'!D141:D143</xm:f>
              <xm:sqref>C56</xm:sqref>
            </x14:sparkline>
            <x14:sparkline>
              <xm:f>'2014-15_data'!S138:S140</xm:f>
              <xm:sqref>R55</xm:sqref>
            </x14:sparkline>
            <x14:sparkline>
              <xm:f>'2014-15_data'!R138:R140</xm:f>
              <xm:sqref>Q55</xm:sqref>
            </x14:sparkline>
            <x14:sparkline>
              <xm:f>'2014-15_data'!Q138:Q140</xm:f>
              <xm:sqref>P55</xm:sqref>
            </x14:sparkline>
            <x14:sparkline>
              <xm:f>'2014-15_data'!P138:P140</xm:f>
              <xm:sqref>O55</xm:sqref>
            </x14:sparkline>
            <x14:sparkline>
              <xm:f>'2014-15_data'!O138:O140</xm:f>
              <xm:sqref>N55</xm:sqref>
            </x14:sparkline>
            <x14:sparkline>
              <xm:f>'2014-15_data'!N138:N140</xm:f>
              <xm:sqref>M55</xm:sqref>
            </x14:sparkline>
            <x14:sparkline>
              <xm:f>'2014-15_data'!M138:M140</xm:f>
              <xm:sqref>L55</xm:sqref>
            </x14:sparkline>
            <x14:sparkline>
              <xm:f>'2014-15_data'!L138:L140</xm:f>
              <xm:sqref>K55</xm:sqref>
            </x14:sparkline>
            <x14:sparkline>
              <xm:f>'2014-15_data'!K138:K140</xm:f>
              <xm:sqref>J55</xm:sqref>
            </x14:sparkline>
            <x14:sparkline>
              <xm:f>'2014-15_data'!J138:J140</xm:f>
              <xm:sqref>I55</xm:sqref>
            </x14:sparkline>
            <x14:sparkline>
              <xm:f>'2014-15_data'!I138:I140</xm:f>
              <xm:sqref>H55</xm:sqref>
            </x14:sparkline>
            <x14:sparkline>
              <xm:f>'2014-15_data'!H138:H140</xm:f>
              <xm:sqref>G55</xm:sqref>
            </x14:sparkline>
            <x14:sparkline>
              <xm:f>'2014-15_data'!G138:G140</xm:f>
              <xm:sqref>F55</xm:sqref>
            </x14:sparkline>
            <x14:sparkline>
              <xm:f>'2014-15_data'!F138:F140</xm:f>
              <xm:sqref>E55</xm:sqref>
            </x14:sparkline>
            <x14:sparkline>
              <xm:f>'2014-15_data'!E138:E140</xm:f>
              <xm:sqref>D55</xm:sqref>
            </x14:sparkline>
            <x14:sparkline>
              <xm:f>'2014-15_data'!D138:D140</xm:f>
              <xm:sqref>C55</xm:sqref>
            </x14:sparkline>
            <x14:sparkline>
              <xm:f>'2014-15_data'!S135:S137</xm:f>
              <xm:sqref>R54</xm:sqref>
            </x14:sparkline>
            <x14:sparkline>
              <xm:f>'2014-15_data'!R135:R137</xm:f>
              <xm:sqref>Q54</xm:sqref>
            </x14:sparkline>
            <x14:sparkline>
              <xm:f>'2014-15_data'!Q135:Q137</xm:f>
              <xm:sqref>P54</xm:sqref>
            </x14:sparkline>
            <x14:sparkline>
              <xm:f>'2014-15_data'!P135:P137</xm:f>
              <xm:sqref>O54</xm:sqref>
            </x14:sparkline>
            <x14:sparkline>
              <xm:f>'2014-15_data'!O135:O137</xm:f>
              <xm:sqref>N54</xm:sqref>
            </x14:sparkline>
            <x14:sparkline>
              <xm:f>'2014-15_data'!N135:N137</xm:f>
              <xm:sqref>M54</xm:sqref>
            </x14:sparkline>
            <x14:sparkline>
              <xm:f>'2014-15_data'!M135:M137</xm:f>
              <xm:sqref>L54</xm:sqref>
            </x14:sparkline>
            <x14:sparkline>
              <xm:f>'2014-15_data'!L135:L137</xm:f>
              <xm:sqref>K54</xm:sqref>
            </x14:sparkline>
            <x14:sparkline>
              <xm:f>'2014-15_data'!K135:K137</xm:f>
              <xm:sqref>J54</xm:sqref>
            </x14:sparkline>
            <x14:sparkline>
              <xm:f>'2014-15_data'!J135:J137</xm:f>
              <xm:sqref>I54</xm:sqref>
            </x14:sparkline>
            <x14:sparkline>
              <xm:f>'2014-15_data'!I135:I137</xm:f>
              <xm:sqref>H54</xm:sqref>
            </x14:sparkline>
            <x14:sparkline>
              <xm:f>'2014-15_data'!H135:H137</xm:f>
              <xm:sqref>G54</xm:sqref>
            </x14:sparkline>
            <x14:sparkline>
              <xm:f>'2014-15_data'!G135:G137</xm:f>
              <xm:sqref>F54</xm:sqref>
            </x14:sparkline>
            <x14:sparkline>
              <xm:f>'2014-15_data'!F135:F137</xm:f>
              <xm:sqref>E54</xm:sqref>
            </x14:sparkline>
            <x14:sparkline>
              <xm:f>'2014-15_data'!E135:E137</xm:f>
              <xm:sqref>D54</xm:sqref>
            </x14:sparkline>
            <x14:sparkline>
              <xm:f>'2014-15_data'!T150:T152</xm:f>
              <xm:sqref>S59</xm:sqref>
            </x14:sparkline>
            <x14:sparkline>
              <xm:f>'2014-15_data'!T147:T149</xm:f>
              <xm:sqref>S58</xm:sqref>
            </x14:sparkline>
            <x14:sparkline>
              <xm:f>'2014-15_data'!T144:T146</xm:f>
              <xm:sqref>S57</xm:sqref>
            </x14:sparkline>
            <x14:sparkline>
              <xm:f>'2014-15_data'!T141:T143</xm:f>
              <xm:sqref>S56</xm:sqref>
            </x14:sparkline>
            <x14:sparkline>
              <xm:f>'2014-15_data'!T138:T140</xm:f>
              <xm:sqref>S55</xm:sqref>
            </x14:sparkline>
            <x14:sparkline>
              <xm:f>'2014-15_data'!T135:T137</xm:f>
              <xm:sqref>S54</xm:sqref>
            </x14:sparkline>
            <x14:sparkline>
              <xm:f>'2014-15_data'!U150:U152</xm:f>
              <xm:sqref>T59</xm:sqref>
            </x14:sparkline>
            <x14:sparkline>
              <xm:f>'2014-15_data'!U147:U149</xm:f>
              <xm:sqref>T58</xm:sqref>
            </x14:sparkline>
            <x14:sparkline>
              <xm:f>'2014-15_data'!U144:U146</xm:f>
              <xm:sqref>T57</xm:sqref>
            </x14:sparkline>
            <x14:sparkline>
              <xm:f>'2014-15_data'!U141:U143</xm:f>
              <xm:sqref>T56</xm:sqref>
            </x14:sparkline>
            <x14:sparkline>
              <xm:f>'2014-15_data'!U138:U140</xm:f>
              <xm:sqref>T55</xm:sqref>
            </x14:sparkline>
            <x14:sparkline>
              <xm:f>'2014-15_data'!U135:U137</xm:f>
              <xm:sqref>T54</xm:sqref>
            </x14:sparkline>
            <x14:sparkline>
              <xm:f>'2014-15_data'!V150:V152</xm:f>
              <xm:sqref>U59</xm:sqref>
            </x14:sparkline>
            <x14:sparkline>
              <xm:f>'2014-15_data'!V147:V149</xm:f>
              <xm:sqref>U58</xm:sqref>
            </x14:sparkline>
            <x14:sparkline>
              <xm:f>'2014-15_data'!V144:V146</xm:f>
              <xm:sqref>U57</xm:sqref>
            </x14:sparkline>
            <x14:sparkline>
              <xm:f>'2014-15_data'!V141:V143</xm:f>
              <xm:sqref>U56</xm:sqref>
            </x14:sparkline>
            <x14:sparkline>
              <xm:f>'2014-15_data'!V138:V140</xm:f>
              <xm:sqref>U55</xm:sqref>
            </x14:sparkline>
            <x14:sparkline>
              <xm:f>'2014-15_data'!V135:V137</xm:f>
              <xm:sqref>U54</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'2014-15_data'!D162:D164</xm:f>
              <xm:sqref>C65</xm:sqref>
            </x14:sparkline>
            <x14:sparkline>
              <xm:f>'2014-15_data'!S165:S167</xm:f>
              <xm:sqref>R66</xm:sqref>
            </x14:sparkline>
            <x14:sparkline>
              <xm:f>'2014-15_data'!R165:R167</xm:f>
              <xm:sqref>Q66</xm:sqref>
            </x14:sparkline>
            <x14:sparkline>
              <xm:f>'2014-15_data'!Q165:Q167</xm:f>
              <xm:sqref>P66</xm:sqref>
            </x14:sparkline>
            <x14:sparkline>
              <xm:f>'2014-15_data'!P165:P167</xm:f>
              <xm:sqref>O66</xm:sqref>
            </x14:sparkline>
            <x14:sparkline>
              <xm:f>'2014-15_data'!O165:O167</xm:f>
              <xm:sqref>N66</xm:sqref>
            </x14:sparkline>
            <x14:sparkline>
              <xm:f>'2014-15_data'!N165:N167</xm:f>
              <xm:sqref>M66</xm:sqref>
            </x14:sparkline>
            <x14:sparkline>
              <xm:f>'2014-15_data'!M165:M167</xm:f>
              <xm:sqref>L66</xm:sqref>
            </x14:sparkline>
            <x14:sparkline>
              <xm:f>'2014-15_data'!L165:L167</xm:f>
              <xm:sqref>K66</xm:sqref>
            </x14:sparkline>
            <x14:sparkline>
              <xm:f>'2014-15_data'!K165:K167</xm:f>
              <xm:sqref>J66</xm:sqref>
            </x14:sparkline>
            <x14:sparkline>
              <xm:f>'2014-15_data'!J165:J167</xm:f>
              <xm:sqref>I66</xm:sqref>
            </x14:sparkline>
            <x14:sparkline>
              <xm:f>'2014-15_data'!I165:I167</xm:f>
              <xm:sqref>H66</xm:sqref>
            </x14:sparkline>
            <x14:sparkline>
              <xm:f>'2014-15_data'!H165:H167</xm:f>
              <xm:sqref>G66</xm:sqref>
            </x14:sparkline>
            <x14:sparkline>
              <xm:f>'2014-15_data'!G165:G167</xm:f>
              <xm:sqref>F66</xm:sqref>
            </x14:sparkline>
            <x14:sparkline>
              <xm:f>'2014-15_data'!F165:F167</xm:f>
              <xm:sqref>E66</xm:sqref>
            </x14:sparkline>
            <x14:sparkline>
              <xm:f>'2014-15_data'!E165:E167</xm:f>
              <xm:sqref>D66</xm:sqref>
            </x14:sparkline>
            <x14:sparkline>
              <xm:f>'2014-15_data'!D165:D167</xm:f>
              <xm:sqref>C66</xm:sqref>
            </x14:sparkline>
            <x14:sparkline>
              <xm:f>'2014-15_data'!S162:S164</xm:f>
              <xm:sqref>R65</xm:sqref>
            </x14:sparkline>
            <x14:sparkline>
              <xm:f>'2014-15_data'!R162:R164</xm:f>
              <xm:sqref>Q65</xm:sqref>
            </x14:sparkline>
            <x14:sparkline>
              <xm:f>'2014-15_data'!Q162:Q164</xm:f>
              <xm:sqref>P65</xm:sqref>
            </x14:sparkline>
            <x14:sparkline>
              <xm:f>'2014-15_data'!P162:P164</xm:f>
              <xm:sqref>O65</xm:sqref>
            </x14:sparkline>
            <x14:sparkline>
              <xm:f>'2014-15_data'!O162:O164</xm:f>
              <xm:sqref>N65</xm:sqref>
            </x14:sparkline>
            <x14:sparkline>
              <xm:f>'2014-15_data'!N162:N164</xm:f>
              <xm:sqref>M65</xm:sqref>
            </x14:sparkline>
            <x14:sparkline>
              <xm:f>'2014-15_data'!M162:M164</xm:f>
              <xm:sqref>L65</xm:sqref>
            </x14:sparkline>
            <x14:sparkline>
              <xm:f>'2014-15_data'!L162:L164</xm:f>
              <xm:sqref>K65</xm:sqref>
            </x14:sparkline>
            <x14:sparkline>
              <xm:f>'2014-15_data'!K162:K164</xm:f>
              <xm:sqref>J65</xm:sqref>
            </x14:sparkline>
            <x14:sparkline>
              <xm:f>'2014-15_data'!J162:J164</xm:f>
              <xm:sqref>I65</xm:sqref>
            </x14:sparkline>
            <x14:sparkline>
              <xm:f>'2014-15_data'!I162:I164</xm:f>
              <xm:sqref>H65</xm:sqref>
            </x14:sparkline>
            <x14:sparkline>
              <xm:f>'2014-15_data'!H162:H164</xm:f>
              <xm:sqref>G65</xm:sqref>
            </x14:sparkline>
            <x14:sparkline>
              <xm:f>'2014-15_data'!G162:G164</xm:f>
              <xm:sqref>F65</xm:sqref>
            </x14:sparkline>
            <x14:sparkline>
              <xm:f>'2014-15_data'!F162:F164</xm:f>
              <xm:sqref>E65</xm:sqref>
            </x14:sparkline>
            <x14:sparkline>
              <xm:f>'2014-15_data'!E162:E164</xm:f>
              <xm:sqref>D65</xm:sqref>
            </x14:sparkline>
            <x14:sparkline>
              <xm:f>'2014-15_data'!T165:T167</xm:f>
              <xm:sqref>S66</xm:sqref>
            </x14:sparkline>
            <x14:sparkline>
              <xm:f>'2014-15_data'!T162:T164</xm:f>
              <xm:sqref>S65</xm:sqref>
            </x14:sparkline>
            <x14:sparkline>
              <xm:f>'2014-15_data'!U165:U167</xm:f>
              <xm:sqref>T66</xm:sqref>
            </x14:sparkline>
            <x14:sparkline>
              <xm:f>'2014-15_data'!U162:U164</xm:f>
              <xm:sqref>T65</xm:sqref>
            </x14:sparkline>
            <x14:sparkline>
              <xm:f>'2014-15_data'!V165:V167</xm:f>
              <xm:sqref>U66</xm:sqref>
            </x14:sparkline>
            <x14:sparkline>
              <xm:f>'2014-15_data'!V162:V164</xm:f>
              <xm:sqref>U65</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'2014-15_data'!D153:D155</xm:f>
              <xm:sqref>C60</xm:sqref>
            </x14:sparkline>
            <x14:sparkline>
              <xm:f>'2014-15_data'!U159:U161</xm:f>
              <xm:sqref>T62</xm:sqref>
            </x14:sparkline>
            <x14:sparkline>
              <xm:f>'2014-15_data'!T159:T161</xm:f>
              <xm:sqref>S62</xm:sqref>
            </x14:sparkline>
            <x14:sparkline>
              <xm:f>'2014-15_data'!S159:S161</xm:f>
              <xm:sqref>R62</xm:sqref>
            </x14:sparkline>
            <x14:sparkline>
              <xm:f>'2014-15_data'!R159:R161</xm:f>
              <xm:sqref>Q62</xm:sqref>
            </x14:sparkline>
            <x14:sparkline>
              <xm:f>'2014-15_data'!Q159:Q161</xm:f>
              <xm:sqref>P62</xm:sqref>
            </x14:sparkline>
            <x14:sparkline>
              <xm:f>'2014-15_data'!P159:P161</xm:f>
              <xm:sqref>O62</xm:sqref>
            </x14:sparkline>
            <x14:sparkline>
              <xm:f>'2014-15_data'!O159:O161</xm:f>
              <xm:sqref>N62</xm:sqref>
            </x14:sparkline>
            <x14:sparkline>
              <xm:f>'2014-15_data'!N159:N161</xm:f>
              <xm:sqref>M62</xm:sqref>
            </x14:sparkline>
            <x14:sparkline>
              <xm:f>'2014-15_data'!M159:M161</xm:f>
              <xm:sqref>L62</xm:sqref>
            </x14:sparkline>
            <x14:sparkline>
              <xm:f>'2014-15_data'!L159:L161</xm:f>
              <xm:sqref>K62</xm:sqref>
            </x14:sparkline>
            <x14:sparkline>
              <xm:f>'2014-15_data'!K159:K161</xm:f>
              <xm:sqref>J62</xm:sqref>
            </x14:sparkline>
            <x14:sparkline>
              <xm:f>'2014-15_data'!J159:J161</xm:f>
              <xm:sqref>I62</xm:sqref>
            </x14:sparkline>
            <x14:sparkline>
              <xm:f>'2014-15_data'!I159:I161</xm:f>
              <xm:sqref>H62</xm:sqref>
            </x14:sparkline>
            <x14:sparkline>
              <xm:f>'2014-15_data'!H159:H161</xm:f>
              <xm:sqref>G62</xm:sqref>
            </x14:sparkline>
            <x14:sparkline>
              <xm:f>'2014-15_data'!G159:G161</xm:f>
              <xm:sqref>F62</xm:sqref>
            </x14:sparkline>
            <x14:sparkline>
              <xm:f>'2014-15_data'!F159:F161</xm:f>
              <xm:sqref>E62</xm:sqref>
            </x14:sparkline>
            <x14:sparkline>
              <xm:f>'2014-15_data'!E159:E161</xm:f>
              <xm:sqref>D62</xm:sqref>
            </x14:sparkline>
            <x14:sparkline>
              <xm:f>'2014-15_data'!D159:D161</xm:f>
              <xm:sqref>C62</xm:sqref>
            </x14:sparkline>
            <x14:sparkline>
              <xm:f>'2014-15_data'!V156:V158</xm:f>
              <xm:sqref>U61</xm:sqref>
            </x14:sparkline>
            <x14:sparkline>
              <xm:f>'2014-15_data'!U156:U158</xm:f>
              <xm:sqref>T61</xm:sqref>
            </x14:sparkline>
            <x14:sparkline>
              <xm:f>'2014-15_data'!T156:T158</xm:f>
              <xm:sqref>S61</xm:sqref>
            </x14:sparkline>
            <x14:sparkline>
              <xm:f>'2014-15_data'!S156:S158</xm:f>
              <xm:sqref>R61</xm:sqref>
            </x14:sparkline>
            <x14:sparkline>
              <xm:f>'2014-15_data'!R156:R158</xm:f>
              <xm:sqref>Q61</xm:sqref>
            </x14:sparkline>
            <x14:sparkline>
              <xm:f>'2014-15_data'!Q156:Q158</xm:f>
              <xm:sqref>P61</xm:sqref>
            </x14:sparkline>
            <x14:sparkline>
              <xm:f>'2014-15_data'!P156:P158</xm:f>
              <xm:sqref>O61</xm:sqref>
            </x14:sparkline>
            <x14:sparkline>
              <xm:f>'2014-15_data'!O156:O158</xm:f>
              <xm:sqref>N61</xm:sqref>
            </x14:sparkline>
            <x14:sparkline>
              <xm:f>'2014-15_data'!N156:N158</xm:f>
              <xm:sqref>M61</xm:sqref>
            </x14:sparkline>
            <x14:sparkline>
              <xm:f>'2014-15_data'!M156:M158</xm:f>
              <xm:sqref>L61</xm:sqref>
            </x14:sparkline>
            <x14:sparkline>
              <xm:f>'2014-15_data'!L156:L158</xm:f>
              <xm:sqref>K61</xm:sqref>
            </x14:sparkline>
            <x14:sparkline>
              <xm:f>'2014-15_data'!K156:K158</xm:f>
              <xm:sqref>J61</xm:sqref>
            </x14:sparkline>
            <x14:sparkline>
              <xm:f>'2014-15_data'!J156:J158</xm:f>
              <xm:sqref>I61</xm:sqref>
            </x14:sparkline>
            <x14:sparkline>
              <xm:f>'2014-15_data'!I156:I158</xm:f>
              <xm:sqref>H61</xm:sqref>
            </x14:sparkline>
            <x14:sparkline>
              <xm:f>'2014-15_data'!H156:H158</xm:f>
              <xm:sqref>G61</xm:sqref>
            </x14:sparkline>
            <x14:sparkline>
              <xm:f>'2014-15_data'!G156:G158</xm:f>
              <xm:sqref>F61</xm:sqref>
            </x14:sparkline>
            <x14:sparkline>
              <xm:f>'2014-15_data'!F156:F158</xm:f>
              <xm:sqref>E61</xm:sqref>
            </x14:sparkline>
            <x14:sparkline>
              <xm:f>'2014-15_data'!E156:E158</xm:f>
              <xm:sqref>D61</xm:sqref>
            </x14:sparkline>
            <x14:sparkline>
              <xm:f>'2014-15_data'!D156:D158</xm:f>
              <xm:sqref>C61</xm:sqref>
            </x14:sparkline>
            <x14:sparkline>
              <xm:f>'2014-15_data'!V153:V155</xm:f>
              <xm:sqref>U60</xm:sqref>
            </x14:sparkline>
            <x14:sparkline>
              <xm:f>'2014-15_data'!U153:U155</xm:f>
              <xm:sqref>T60</xm:sqref>
            </x14:sparkline>
            <x14:sparkline>
              <xm:f>'2014-15_data'!T153:T155</xm:f>
              <xm:sqref>S60</xm:sqref>
            </x14:sparkline>
            <x14:sparkline>
              <xm:f>'2014-15_data'!S153:S155</xm:f>
              <xm:sqref>R60</xm:sqref>
            </x14:sparkline>
            <x14:sparkline>
              <xm:f>'2014-15_data'!R153:R155</xm:f>
              <xm:sqref>Q60</xm:sqref>
            </x14:sparkline>
            <x14:sparkline>
              <xm:f>'2014-15_data'!Q153:Q155</xm:f>
              <xm:sqref>P60</xm:sqref>
            </x14:sparkline>
            <x14:sparkline>
              <xm:f>'2014-15_data'!P153:P155</xm:f>
              <xm:sqref>O60</xm:sqref>
            </x14:sparkline>
            <x14:sparkline>
              <xm:f>'2014-15_data'!O153:O155</xm:f>
              <xm:sqref>N60</xm:sqref>
            </x14:sparkline>
            <x14:sparkline>
              <xm:f>'2014-15_data'!N153:N155</xm:f>
              <xm:sqref>M60</xm:sqref>
            </x14:sparkline>
            <x14:sparkline>
              <xm:f>'2014-15_data'!M153:M155</xm:f>
              <xm:sqref>L60</xm:sqref>
            </x14:sparkline>
            <x14:sparkline>
              <xm:f>'2014-15_data'!L153:L155</xm:f>
              <xm:sqref>K60</xm:sqref>
            </x14:sparkline>
            <x14:sparkline>
              <xm:f>'2014-15_data'!K153:K155</xm:f>
              <xm:sqref>J60</xm:sqref>
            </x14:sparkline>
            <x14:sparkline>
              <xm:f>'2014-15_data'!J153:J155</xm:f>
              <xm:sqref>I60</xm:sqref>
            </x14:sparkline>
            <x14:sparkline>
              <xm:f>'2014-15_data'!I153:I155</xm:f>
              <xm:sqref>H60</xm:sqref>
            </x14:sparkline>
            <x14:sparkline>
              <xm:f>'2014-15_data'!H153:H155</xm:f>
              <xm:sqref>G60</xm:sqref>
            </x14:sparkline>
            <x14:sparkline>
              <xm:f>'2014-15_data'!G153:G155</xm:f>
              <xm:sqref>F60</xm:sqref>
            </x14:sparkline>
            <x14:sparkline>
              <xm:f>'2014-15_data'!F153:F155</xm:f>
              <xm:sqref>E60</xm:sqref>
            </x14:sparkline>
            <x14:sparkline>
              <xm:f>'2014-15_data'!E153:E155</xm:f>
              <xm:sqref>D60</xm:sqref>
            </x14:sparkline>
            <x14:sparkline>
              <xm:f>'2014-15_data'!V159:V161</xm:f>
              <xm:sqref>U62</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'2014-15_data'!D177:D179</xm:f>
              <xm:sqref>C71</xm:sqref>
            </x14:sparkline>
            <x14:sparkline>
              <xm:f>'2014-15_data'!S189:S191</xm:f>
              <xm:sqref>R75</xm:sqref>
            </x14:sparkline>
            <x14:sparkline>
              <xm:f>'2014-15_data'!R189:R191</xm:f>
              <xm:sqref>Q75</xm:sqref>
            </x14:sparkline>
            <x14:sparkline>
              <xm:f>'2014-15_data'!Q189:Q191</xm:f>
              <xm:sqref>P75</xm:sqref>
            </x14:sparkline>
            <x14:sparkline>
              <xm:f>'2014-15_data'!P189:P191</xm:f>
              <xm:sqref>O75</xm:sqref>
            </x14:sparkline>
            <x14:sparkline>
              <xm:f>'2014-15_data'!O189:O191</xm:f>
              <xm:sqref>N75</xm:sqref>
            </x14:sparkline>
            <x14:sparkline>
              <xm:f>'2014-15_data'!N189:N191</xm:f>
              <xm:sqref>M75</xm:sqref>
            </x14:sparkline>
            <x14:sparkline>
              <xm:f>'2014-15_data'!M189:M191</xm:f>
              <xm:sqref>L75</xm:sqref>
            </x14:sparkline>
            <x14:sparkline>
              <xm:f>'2014-15_data'!L189:L191</xm:f>
              <xm:sqref>K75</xm:sqref>
            </x14:sparkline>
            <x14:sparkline>
              <xm:f>'2014-15_data'!K189:K191</xm:f>
              <xm:sqref>J75</xm:sqref>
            </x14:sparkline>
            <x14:sparkline>
              <xm:f>'2014-15_data'!J189:J191</xm:f>
              <xm:sqref>I75</xm:sqref>
            </x14:sparkline>
            <x14:sparkline>
              <xm:f>'2014-15_data'!I189:I191</xm:f>
              <xm:sqref>H75</xm:sqref>
            </x14:sparkline>
            <x14:sparkline>
              <xm:f>'2014-15_data'!H189:H191</xm:f>
              <xm:sqref>G75</xm:sqref>
            </x14:sparkline>
            <x14:sparkline>
              <xm:f>'2014-15_data'!G189:G191</xm:f>
              <xm:sqref>F75</xm:sqref>
            </x14:sparkline>
            <x14:sparkline>
              <xm:f>'2014-15_data'!F189:F191</xm:f>
              <xm:sqref>E75</xm:sqref>
            </x14:sparkline>
            <x14:sparkline>
              <xm:f>'2014-15_data'!E189:E191</xm:f>
              <xm:sqref>D75</xm:sqref>
            </x14:sparkline>
            <x14:sparkline>
              <xm:f>'2014-15_data'!D189:D191</xm:f>
              <xm:sqref>C75</xm:sqref>
            </x14:sparkline>
            <x14:sparkline>
              <xm:f>'2014-15_data'!S186:S188</xm:f>
              <xm:sqref>R74</xm:sqref>
            </x14:sparkline>
            <x14:sparkline>
              <xm:f>'2014-15_data'!R186:R188</xm:f>
              <xm:sqref>Q74</xm:sqref>
            </x14:sparkline>
            <x14:sparkline>
              <xm:f>'2014-15_data'!Q186:Q188</xm:f>
              <xm:sqref>P74</xm:sqref>
            </x14:sparkline>
            <x14:sparkline>
              <xm:f>'2014-15_data'!P186:P188</xm:f>
              <xm:sqref>O74</xm:sqref>
            </x14:sparkline>
            <x14:sparkline>
              <xm:f>'2014-15_data'!O186:O188</xm:f>
              <xm:sqref>N74</xm:sqref>
            </x14:sparkline>
            <x14:sparkline>
              <xm:f>'2014-15_data'!N186:N188</xm:f>
              <xm:sqref>M74</xm:sqref>
            </x14:sparkline>
            <x14:sparkline>
              <xm:f>'2014-15_data'!M186:M188</xm:f>
              <xm:sqref>L74</xm:sqref>
            </x14:sparkline>
            <x14:sparkline>
              <xm:f>'2014-15_data'!L186:L188</xm:f>
              <xm:sqref>K74</xm:sqref>
            </x14:sparkline>
            <x14:sparkline>
              <xm:f>'2014-15_data'!K186:K188</xm:f>
              <xm:sqref>J74</xm:sqref>
            </x14:sparkline>
            <x14:sparkline>
              <xm:f>'2014-15_data'!J186:J188</xm:f>
              <xm:sqref>I74</xm:sqref>
            </x14:sparkline>
            <x14:sparkline>
              <xm:f>'2014-15_data'!I186:I188</xm:f>
              <xm:sqref>H74</xm:sqref>
            </x14:sparkline>
            <x14:sparkline>
              <xm:f>'2014-15_data'!H186:H188</xm:f>
              <xm:sqref>G74</xm:sqref>
            </x14:sparkline>
            <x14:sparkline>
              <xm:f>'2014-15_data'!G186:G188</xm:f>
              <xm:sqref>F74</xm:sqref>
            </x14:sparkline>
            <x14:sparkline>
              <xm:f>'2014-15_data'!F186:F188</xm:f>
              <xm:sqref>E74</xm:sqref>
            </x14:sparkline>
            <x14:sparkline>
              <xm:f>'2014-15_data'!E186:E188</xm:f>
              <xm:sqref>D74</xm:sqref>
            </x14:sparkline>
            <x14:sparkline>
              <xm:f>'2014-15_data'!D186:D188</xm:f>
              <xm:sqref>C74</xm:sqref>
            </x14:sparkline>
            <x14:sparkline>
              <xm:f>'2014-15_data'!S183:S185</xm:f>
              <xm:sqref>R73</xm:sqref>
            </x14:sparkline>
            <x14:sparkline>
              <xm:f>'2014-15_data'!R183:R185</xm:f>
              <xm:sqref>Q73</xm:sqref>
            </x14:sparkline>
            <x14:sparkline>
              <xm:f>'2014-15_data'!Q183:Q185</xm:f>
              <xm:sqref>P73</xm:sqref>
            </x14:sparkline>
            <x14:sparkline>
              <xm:f>'2014-15_data'!P183:P185</xm:f>
              <xm:sqref>O73</xm:sqref>
            </x14:sparkline>
            <x14:sparkline>
              <xm:f>'2014-15_data'!O183:O185</xm:f>
              <xm:sqref>N73</xm:sqref>
            </x14:sparkline>
            <x14:sparkline>
              <xm:f>'2014-15_data'!N183:N185</xm:f>
              <xm:sqref>M73</xm:sqref>
            </x14:sparkline>
            <x14:sparkline>
              <xm:f>'2014-15_data'!M183:M185</xm:f>
              <xm:sqref>L73</xm:sqref>
            </x14:sparkline>
            <x14:sparkline>
              <xm:f>'2014-15_data'!L183:L185</xm:f>
              <xm:sqref>K73</xm:sqref>
            </x14:sparkline>
            <x14:sparkline>
              <xm:f>'2014-15_data'!K183:K185</xm:f>
              <xm:sqref>J73</xm:sqref>
            </x14:sparkline>
            <x14:sparkline>
              <xm:f>'2014-15_data'!J183:J185</xm:f>
              <xm:sqref>I73</xm:sqref>
            </x14:sparkline>
            <x14:sparkline>
              <xm:f>'2014-15_data'!I183:I185</xm:f>
              <xm:sqref>H73</xm:sqref>
            </x14:sparkline>
            <x14:sparkline>
              <xm:f>'2014-15_data'!H183:H185</xm:f>
              <xm:sqref>G73</xm:sqref>
            </x14:sparkline>
            <x14:sparkline>
              <xm:f>'2014-15_data'!G183:G185</xm:f>
              <xm:sqref>F73</xm:sqref>
            </x14:sparkline>
            <x14:sparkline>
              <xm:f>'2014-15_data'!F183:F185</xm:f>
              <xm:sqref>E73</xm:sqref>
            </x14:sparkline>
            <x14:sparkline>
              <xm:f>'2014-15_data'!E183:E185</xm:f>
              <xm:sqref>D73</xm:sqref>
            </x14:sparkline>
            <x14:sparkline>
              <xm:f>'2014-15_data'!D183:D185</xm:f>
              <xm:sqref>C73</xm:sqref>
            </x14:sparkline>
            <x14:sparkline>
              <xm:f>'2014-15_data'!S180:S182</xm:f>
              <xm:sqref>R72</xm:sqref>
            </x14:sparkline>
            <x14:sparkline>
              <xm:f>'2014-15_data'!R180:R182</xm:f>
              <xm:sqref>Q72</xm:sqref>
            </x14:sparkline>
            <x14:sparkline>
              <xm:f>'2014-15_data'!Q180:Q182</xm:f>
              <xm:sqref>P72</xm:sqref>
            </x14:sparkline>
            <x14:sparkline>
              <xm:f>'2014-15_data'!P180:P182</xm:f>
              <xm:sqref>O72</xm:sqref>
            </x14:sparkline>
            <x14:sparkline>
              <xm:f>'2014-15_data'!O180:O182</xm:f>
              <xm:sqref>N72</xm:sqref>
            </x14:sparkline>
            <x14:sparkline>
              <xm:f>'2014-15_data'!N180:N182</xm:f>
              <xm:sqref>M72</xm:sqref>
            </x14:sparkline>
            <x14:sparkline>
              <xm:f>'2014-15_data'!M180:M182</xm:f>
              <xm:sqref>L72</xm:sqref>
            </x14:sparkline>
            <x14:sparkline>
              <xm:f>'2014-15_data'!L180:L182</xm:f>
              <xm:sqref>K72</xm:sqref>
            </x14:sparkline>
            <x14:sparkline>
              <xm:f>'2014-15_data'!K180:K182</xm:f>
              <xm:sqref>J72</xm:sqref>
            </x14:sparkline>
            <x14:sparkline>
              <xm:f>'2014-15_data'!J180:J182</xm:f>
              <xm:sqref>I72</xm:sqref>
            </x14:sparkline>
            <x14:sparkline>
              <xm:f>'2014-15_data'!I180:I182</xm:f>
              <xm:sqref>H72</xm:sqref>
            </x14:sparkline>
            <x14:sparkline>
              <xm:f>'2014-15_data'!H180:H182</xm:f>
              <xm:sqref>G72</xm:sqref>
            </x14:sparkline>
            <x14:sparkline>
              <xm:f>'2014-15_data'!G180:G182</xm:f>
              <xm:sqref>F72</xm:sqref>
            </x14:sparkline>
            <x14:sparkline>
              <xm:f>'2014-15_data'!F180:F182</xm:f>
              <xm:sqref>E72</xm:sqref>
            </x14:sparkline>
            <x14:sparkline>
              <xm:f>'2014-15_data'!E180:E182</xm:f>
              <xm:sqref>D72</xm:sqref>
            </x14:sparkline>
            <x14:sparkline>
              <xm:f>'2014-15_data'!D180:D182</xm:f>
              <xm:sqref>C72</xm:sqref>
            </x14:sparkline>
            <x14:sparkline>
              <xm:f>'2014-15_data'!S177:S179</xm:f>
              <xm:sqref>R71</xm:sqref>
            </x14:sparkline>
            <x14:sparkline>
              <xm:f>'2014-15_data'!R177:R179</xm:f>
              <xm:sqref>Q71</xm:sqref>
            </x14:sparkline>
            <x14:sparkline>
              <xm:f>'2014-15_data'!Q177:Q179</xm:f>
              <xm:sqref>P71</xm:sqref>
            </x14:sparkline>
            <x14:sparkline>
              <xm:f>'2014-15_data'!P177:P179</xm:f>
              <xm:sqref>O71</xm:sqref>
            </x14:sparkline>
            <x14:sparkline>
              <xm:f>'2014-15_data'!O177:O179</xm:f>
              <xm:sqref>N71</xm:sqref>
            </x14:sparkline>
            <x14:sparkline>
              <xm:f>'2014-15_data'!N177:N179</xm:f>
              <xm:sqref>M71</xm:sqref>
            </x14:sparkline>
            <x14:sparkline>
              <xm:f>'2014-15_data'!M177:M179</xm:f>
              <xm:sqref>L71</xm:sqref>
            </x14:sparkline>
            <x14:sparkline>
              <xm:f>'2014-15_data'!L177:L179</xm:f>
              <xm:sqref>K71</xm:sqref>
            </x14:sparkline>
            <x14:sparkline>
              <xm:f>'2014-15_data'!K177:K179</xm:f>
              <xm:sqref>J71</xm:sqref>
            </x14:sparkline>
            <x14:sparkline>
              <xm:f>'2014-15_data'!J177:J179</xm:f>
              <xm:sqref>I71</xm:sqref>
            </x14:sparkline>
            <x14:sparkline>
              <xm:f>'2014-15_data'!I177:I179</xm:f>
              <xm:sqref>H71</xm:sqref>
            </x14:sparkline>
            <x14:sparkline>
              <xm:f>'2014-15_data'!H177:H179</xm:f>
              <xm:sqref>G71</xm:sqref>
            </x14:sparkline>
            <x14:sparkline>
              <xm:f>'2014-15_data'!G177:G179</xm:f>
              <xm:sqref>F71</xm:sqref>
            </x14:sparkline>
            <x14:sparkline>
              <xm:f>'2014-15_data'!F177:F179</xm:f>
              <xm:sqref>E71</xm:sqref>
            </x14:sparkline>
            <x14:sparkline>
              <xm:f>'2014-15_data'!E177:E179</xm:f>
              <xm:sqref>D71</xm:sqref>
            </x14:sparkline>
            <x14:sparkline>
              <xm:f>'2014-15_data'!R195:R197</xm:f>
              <xm:sqref>Q77</xm:sqref>
            </x14:sparkline>
            <x14:sparkline>
              <xm:f>'2014-15_data'!Q195:Q197</xm:f>
              <xm:sqref>P77</xm:sqref>
            </x14:sparkline>
            <x14:sparkline>
              <xm:f>'2014-15_data'!P195:P197</xm:f>
              <xm:sqref>O77</xm:sqref>
            </x14:sparkline>
            <x14:sparkline>
              <xm:f>'2014-15_data'!O195:O197</xm:f>
              <xm:sqref>N77</xm:sqref>
            </x14:sparkline>
            <x14:sparkline>
              <xm:f>'2014-15_data'!N195:N197</xm:f>
              <xm:sqref>M77</xm:sqref>
            </x14:sparkline>
            <x14:sparkline>
              <xm:f>'2014-15_data'!M195:M197</xm:f>
              <xm:sqref>L77</xm:sqref>
            </x14:sparkline>
            <x14:sparkline>
              <xm:f>'2014-15_data'!L195:L197</xm:f>
              <xm:sqref>K77</xm:sqref>
            </x14:sparkline>
            <x14:sparkline>
              <xm:f>'2014-15_data'!K195:K197</xm:f>
              <xm:sqref>J77</xm:sqref>
            </x14:sparkline>
            <x14:sparkline>
              <xm:f>'2014-15_data'!J195:J197</xm:f>
              <xm:sqref>I77</xm:sqref>
            </x14:sparkline>
            <x14:sparkline>
              <xm:f>'2014-15_data'!I195:I197</xm:f>
              <xm:sqref>H77</xm:sqref>
            </x14:sparkline>
            <x14:sparkline>
              <xm:f>'2014-15_data'!H195:H197</xm:f>
              <xm:sqref>G77</xm:sqref>
            </x14:sparkline>
            <x14:sparkline>
              <xm:f>'2014-15_data'!G195:G197</xm:f>
              <xm:sqref>F77</xm:sqref>
            </x14:sparkline>
            <x14:sparkline>
              <xm:f>'2014-15_data'!F195:F197</xm:f>
              <xm:sqref>E77</xm:sqref>
            </x14:sparkline>
            <x14:sparkline>
              <xm:f>'2014-15_data'!E195:E197</xm:f>
              <xm:sqref>D77</xm:sqref>
            </x14:sparkline>
            <x14:sparkline>
              <xm:f>'2014-15_data'!D195:D197</xm:f>
              <xm:sqref>C77</xm:sqref>
            </x14:sparkline>
            <x14:sparkline>
              <xm:f>'2014-15_data'!S192:S194</xm:f>
              <xm:sqref>R76</xm:sqref>
            </x14:sparkline>
            <x14:sparkline>
              <xm:f>'2014-15_data'!R192:R194</xm:f>
              <xm:sqref>Q76</xm:sqref>
            </x14:sparkline>
            <x14:sparkline>
              <xm:f>'2014-15_data'!Q192:Q194</xm:f>
              <xm:sqref>P76</xm:sqref>
            </x14:sparkline>
            <x14:sparkline>
              <xm:f>'2014-15_data'!P192:P194</xm:f>
              <xm:sqref>O76</xm:sqref>
            </x14:sparkline>
            <x14:sparkline>
              <xm:f>'2014-15_data'!O192:O194</xm:f>
              <xm:sqref>N76</xm:sqref>
            </x14:sparkline>
            <x14:sparkline>
              <xm:f>'2014-15_data'!N192:N194</xm:f>
              <xm:sqref>M76</xm:sqref>
            </x14:sparkline>
            <x14:sparkline>
              <xm:f>'2014-15_data'!M192:M194</xm:f>
              <xm:sqref>L76</xm:sqref>
            </x14:sparkline>
            <x14:sparkline>
              <xm:f>'2014-15_data'!L192:L194</xm:f>
              <xm:sqref>K76</xm:sqref>
            </x14:sparkline>
            <x14:sparkline>
              <xm:f>'2014-15_data'!K192:K194</xm:f>
              <xm:sqref>J76</xm:sqref>
            </x14:sparkline>
            <x14:sparkline>
              <xm:f>'2014-15_data'!J192:J194</xm:f>
              <xm:sqref>I76</xm:sqref>
            </x14:sparkline>
            <x14:sparkline>
              <xm:f>'2014-15_data'!I192:I194</xm:f>
              <xm:sqref>H76</xm:sqref>
            </x14:sparkline>
            <x14:sparkline>
              <xm:f>'2014-15_data'!H192:H194</xm:f>
              <xm:sqref>G76</xm:sqref>
            </x14:sparkline>
            <x14:sparkline>
              <xm:f>'2014-15_data'!G192:G194</xm:f>
              <xm:sqref>F76</xm:sqref>
            </x14:sparkline>
            <x14:sparkline>
              <xm:f>'2014-15_data'!F192:F194</xm:f>
              <xm:sqref>E76</xm:sqref>
            </x14:sparkline>
            <x14:sparkline>
              <xm:f>'2014-15_data'!E192:E194</xm:f>
              <xm:sqref>D76</xm:sqref>
            </x14:sparkline>
            <x14:sparkline>
              <xm:f>'2014-15_data'!D192:D194</xm:f>
              <xm:sqref>C76</xm:sqref>
            </x14:sparkline>
            <x14:sparkline>
              <xm:f>'2014-15_data'!S195:S197</xm:f>
              <xm:sqref>R77</xm:sqref>
            </x14:sparkline>
            <x14:sparkline>
              <xm:f>'2014-15_data'!S198:S200</xm:f>
              <xm:sqref>R78</xm:sqref>
            </x14:sparkline>
            <x14:sparkline>
              <xm:f>'2014-15_data'!R198:R200</xm:f>
              <xm:sqref>Q78</xm:sqref>
            </x14:sparkline>
            <x14:sparkline>
              <xm:f>'2014-15_data'!Q198:Q200</xm:f>
              <xm:sqref>P78</xm:sqref>
            </x14:sparkline>
            <x14:sparkline>
              <xm:f>'2014-15_data'!P198:P200</xm:f>
              <xm:sqref>O78</xm:sqref>
            </x14:sparkline>
            <x14:sparkline>
              <xm:f>'2014-15_data'!O198:O200</xm:f>
              <xm:sqref>N78</xm:sqref>
            </x14:sparkline>
            <x14:sparkline>
              <xm:f>'2014-15_data'!N198:N200</xm:f>
              <xm:sqref>M78</xm:sqref>
            </x14:sparkline>
            <x14:sparkline>
              <xm:f>'2014-15_data'!M198:M200</xm:f>
              <xm:sqref>L78</xm:sqref>
            </x14:sparkline>
            <x14:sparkline>
              <xm:f>'2014-15_data'!L198:L200</xm:f>
              <xm:sqref>K78</xm:sqref>
            </x14:sparkline>
            <x14:sparkline>
              <xm:f>'2014-15_data'!K198:K200</xm:f>
              <xm:sqref>J78</xm:sqref>
            </x14:sparkline>
            <x14:sparkline>
              <xm:f>'2014-15_data'!J198:J200</xm:f>
              <xm:sqref>I78</xm:sqref>
            </x14:sparkline>
            <x14:sparkline>
              <xm:f>'2014-15_data'!I198:I200</xm:f>
              <xm:sqref>H78</xm:sqref>
            </x14:sparkline>
            <x14:sparkline>
              <xm:f>'2014-15_data'!H198:H200</xm:f>
              <xm:sqref>G78</xm:sqref>
            </x14:sparkline>
            <x14:sparkline>
              <xm:f>'2014-15_data'!G198:G200</xm:f>
              <xm:sqref>F78</xm:sqref>
            </x14:sparkline>
            <x14:sparkline>
              <xm:f>'2014-15_data'!F198:F200</xm:f>
              <xm:sqref>E78</xm:sqref>
            </x14:sparkline>
            <x14:sparkline>
              <xm:f>'2014-15_data'!E198:E200</xm:f>
              <xm:sqref>D78</xm:sqref>
            </x14:sparkline>
            <x14:sparkline>
              <xm:f>'2014-15_data'!D198:D200</xm:f>
              <xm:sqref>C78</xm:sqref>
            </x14:sparkline>
            <x14:sparkline>
              <xm:f>'2014-15_data'!T189:T191</xm:f>
              <xm:sqref>S75</xm:sqref>
            </x14:sparkline>
            <x14:sparkline>
              <xm:f>'2014-15_data'!T186:T188</xm:f>
              <xm:sqref>S74</xm:sqref>
            </x14:sparkline>
            <x14:sparkline>
              <xm:f>'2014-15_data'!T183:T185</xm:f>
              <xm:sqref>S73</xm:sqref>
            </x14:sparkline>
            <x14:sparkline>
              <xm:f>'2014-15_data'!T180:T182</xm:f>
              <xm:sqref>S72</xm:sqref>
            </x14:sparkline>
            <x14:sparkline>
              <xm:f>'2014-15_data'!T177:T179</xm:f>
              <xm:sqref>S71</xm:sqref>
            </x14:sparkline>
            <x14:sparkline>
              <xm:f>'2014-15_data'!T192:T194</xm:f>
              <xm:sqref>S76</xm:sqref>
            </x14:sparkline>
            <x14:sparkline>
              <xm:f>'2014-15_data'!T195:T197</xm:f>
              <xm:sqref>S77</xm:sqref>
            </x14:sparkline>
            <x14:sparkline>
              <xm:f>'2014-15_data'!T198:T200</xm:f>
              <xm:sqref>S78</xm:sqref>
            </x14:sparkline>
            <x14:sparkline>
              <xm:f>'2014-15_data'!U189:U191</xm:f>
              <xm:sqref>T75</xm:sqref>
            </x14:sparkline>
            <x14:sparkline>
              <xm:f>'2014-15_data'!U186:U188</xm:f>
              <xm:sqref>T74</xm:sqref>
            </x14:sparkline>
            <x14:sparkline>
              <xm:f>'2014-15_data'!U183:U185</xm:f>
              <xm:sqref>T73</xm:sqref>
            </x14:sparkline>
            <x14:sparkline>
              <xm:f>'2014-15_data'!U180:U182</xm:f>
              <xm:sqref>T72</xm:sqref>
            </x14:sparkline>
            <x14:sparkline>
              <xm:f>'2014-15_data'!U177:U179</xm:f>
              <xm:sqref>T71</xm:sqref>
            </x14:sparkline>
            <x14:sparkline>
              <xm:f>'2014-15_data'!U192:U194</xm:f>
              <xm:sqref>T76</xm:sqref>
            </x14:sparkline>
            <x14:sparkline>
              <xm:f>'2014-15_data'!U195:U197</xm:f>
              <xm:sqref>T77</xm:sqref>
            </x14:sparkline>
            <x14:sparkline>
              <xm:f>'2014-15_data'!U198:U200</xm:f>
              <xm:sqref>T78</xm:sqref>
            </x14:sparkline>
            <x14:sparkline>
              <xm:f>'2014-15_data'!V189:V191</xm:f>
              <xm:sqref>U75</xm:sqref>
            </x14:sparkline>
            <x14:sparkline>
              <xm:f>'2014-15_data'!V186:V188</xm:f>
              <xm:sqref>U74</xm:sqref>
            </x14:sparkline>
            <x14:sparkline>
              <xm:f>'2014-15_data'!V183:V185</xm:f>
              <xm:sqref>U73</xm:sqref>
            </x14:sparkline>
            <x14:sparkline>
              <xm:f>'2014-15_data'!V180:V182</xm:f>
              <xm:sqref>U72</xm:sqref>
            </x14:sparkline>
            <x14:sparkline>
              <xm:f>'2014-15_data'!V177:V179</xm:f>
              <xm:sqref>U71</xm:sqref>
            </x14:sparkline>
            <x14:sparkline>
              <xm:f>'2014-15_data'!V192:V194</xm:f>
              <xm:sqref>U76</xm:sqref>
            </x14:sparkline>
            <x14:sparkline>
              <xm:f>'2014-15_data'!V195:V197</xm:f>
              <xm:sqref>U77</xm:sqref>
            </x14:sparkline>
            <x14:sparkline>
              <xm:f>'2014-15_data'!V198:V200</xm:f>
              <xm:sqref>U78</xm:sqref>
            </x14:sparkline>
          </x14:sparklines>
        </x14:sparklineGroup>
        <x14:sparklineGroup manualMax="1000" manualMin="20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'2014-15_data'!E96:E98</xm:f>
              <xm:sqref>D40</xm:sqref>
            </x14:sparkline>
            <x14:sparkline>
              <xm:f>'2014-15_data'!F96:F98</xm:f>
              <xm:sqref>E40</xm:sqref>
            </x14:sparkline>
            <x14:sparkline>
              <xm:f>'2014-15_data'!G96:G98</xm:f>
              <xm:sqref>F40</xm:sqref>
            </x14:sparkline>
            <x14:sparkline>
              <xm:f>'2014-15_data'!H96:H98</xm:f>
              <xm:sqref>G40</xm:sqref>
            </x14:sparkline>
            <x14:sparkline>
              <xm:f>'2014-15_data'!I96:I98</xm:f>
              <xm:sqref>H40</xm:sqref>
            </x14:sparkline>
            <x14:sparkline>
              <xm:f>'2014-15_data'!J96:J98</xm:f>
              <xm:sqref>I40</xm:sqref>
            </x14:sparkline>
            <x14:sparkline>
              <xm:f>'2014-15_data'!K96:K98</xm:f>
              <xm:sqref>J40</xm:sqref>
            </x14:sparkline>
            <x14:sparkline>
              <xm:f>'2014-15_data'!L96:L98</xm:f>
              <xm:sqref>K40</xm:sqref>
            </x14:sparkline>
            <x14:sparkline>
              <xm:f>'2014-15_data'!M96:M98</xm:f>
              <xm:sqref>L40</xm:sqref>
            </x14:sparkline>
            <x14:sparkline>
              <xm:f>'2014-15_data'!N96:N98</xm:f>
              <xm:sqref>M40</xm:sqref>
            </x14:sparkline>
            <x14:sparkline>
              <xm:f>'2014-15_data'!O96:O98</xm:f>
              <xm:sqref>N40</xm:sqref>
            </x14:sparkline>
            <x14:sparkline>
              <xm:f>'2014-15_data'!P96:P98</xm:f>
              <xm:sqref>O40</xm:sqref>
            </x14:sparkline>
            <x14:sparkline>
              <xm:f>'2014-15_data'!Q96:Q98</xm:f>
              <xm:sqref>P40</xm:sqref>
            </x14:sparkline>
            <x14:sparkline>
              <xm:f>'2014-15_data'!R96:R98</xm:f>
              <xm:sqref>Q40</xm:sqref>
            </x14:sparkline>
            <x14:sparkline>
              <xm:f>'2014-15_data'!S96:S98</xm:f>
              <xm:sqref>R40</xm:sqref>
            </x14:sparkline>
            <x14:sparkline>
              <xm:f>'2014-15_data'!T96:T98</xm:f>
              <xm:sqref>S40</xm:sqref>
            </x14:sparkline>
            <x14:sparkline>
              <xm:f>'2014-15_data'!U96:U98</xm:f>
              <xm:sqref>T40</xm:sqref>
            </x14:sparkline>
            <x14:sparkline>
              <xm:f>'2014-15_data'!V96:V98</xm:f>
              <xm:sqref>U40</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'2014-15_data'!D201:D203</xm:f>
              <xm:sqref>C80</xm:sqref>
            </x14:sparkline>
            <x14:sparkline>
              <xm:f>'2014-15_data'!S207:S209</xm:f>
              <xm:sqref>R82</xm:sqref>
            </x14:sparkline>
            <x14:sparkline>
              <xm:f>'2014-15_data'!R207:R209</xm:f>
              <xm:sqref>Q82</xm:sqref>
            </x14:sparkline>
            <x14:sparkline>
              <xm:f>'2014-15_data'!Q207:Q209</xm:f>
              <xm:sqref>P82</xm:sqref>
            </x14:sparkline>
            <x14:sparkline>
              <xm:f>'2014-15_data'!P207:P209</xm:f>
              <xm:sqref>O82</xm:sqref>
            </x14:sparkline>
            <x14:sparkline>
              <xm:f>'2014-15_data'!O207:O209</xm:f>
              <xm:sqref>N82</xm:sqref>
            </x14:sparkline>
            <x14:sparkline>
              <xm:f>'2014-15_data'!N207:N209</xm:f>
              <xm:sqref>M82</xm:sqref>
            </x14:sparkline>
            <x14:sparkline>
              <xm:f>'2014-15_data'!M207:M209</xm:f>
              <xm:sqref>L82</xm:sqref>
            </x14:sparkline>
            <x14:sparkline>
              <xm:f>'2014-15_data'!L207:L209</xm:f>
              <xm:sqref>K82</xm:sqref>
            </x14:sparkline>
            <x14:sparkline>
              <xm:f>'2014-15_data'!K207:K209</xm:f>
              <xm:sqref>J82</xm:sqref>
            </x14:sparkline>
            <x14:sparkline>
              <xm:f>'2014-15_data'!J207:J209</xm:f>
              <xm:sqref>I82</xm:sqref>
            </x14:sparkline>
            <x14:sparkline>
              <xm:f>'2014-15_data'!I207:I209</xm:f>
              <xm:sqref>H82</xm:sqref>
            </x14:sparkline>
            <x14:sparkline>
              <xm:f>'2014-15_data'!H207:H209</xm:f>
              <xm:sqref>G82</xm:sqref>
            </x14:sparkline>
            <x14:sparkline>
              <xm:f>'2014-15_data'!G207:G209</xm:f>
              <xm:sqref>F82</xm:sqref>
            </x14:sparkline>
            <x14:sparkline>
              <xm:f>'2014-15_data'!F207:F209</xm:f>
              <xm:sqref>E82</xm:sqref>
            </x14:sparkline>
            <x14:sparkline>
              <xm:f>'2014-15_data'!E207:E209</xm:f>
              <xm:sqref>D82</xm:sqref>
            </x14:sparkline>
            <x14:sparkline>
              <xm:f>'2014-15_data'!D207:D209</xm:f>
              <xm:sqref>C82</xm:sqref>
            </x14:sparkline>
            <x14:sparkline>
              <xm:f>'2014-15_data'!S204:S206</xm:f>
              <xm:sqref>R81</xm:sqref>
            </x14:sparkline>
            <x14:sparkline>
              <xm:f>'2014-15_data'!R204:R206</xm:f>
              <xm:sqref>Q81</xm:sqref>
            </x14:sparkline>
            <x14:sparkline>
              <xm:f>'2014-15_data'!Q204:Q206</xm:f>
              <xm:sqref>P81</xm:sqref>
            </x14:sparkline>
            <x14:sparkline>
              <xm:f>'2014-15_data'!P204:P206</xm:f>
              <xm:sqref>O81</xm:sqref>
            </x14:sparkline>
            <x14:sparkline>
              <xm:f>'2014-15_data'!O204:O206</xm:f>
              <xm:sqref>N81</xm:sqref>
            </x14:sparkline>
            <x14:sparkline>
              <xm:f>'2014-15_data'!N204:N206</xm:f>
              <xm:sqref>M81</xm:sqref>
            </x14:sparkline>
            <x14:sparkline>
              <xm:f>'2014-15_data'!M204:M206</xm:f>
              <xm:sqref>L81</xm:sqref>
            </x14:sparkline>
            <x14:sparkline>
              <xm:f>'2014-15_data'!L204:L206</xm:f>
              <xm:sqref>K81</xm:sqref>
            </x14:sparkline>
            <x14:sparkline>
              <xm:f>'2014-15_data'!K204:K206</xm:f>
              <xm:sqref>J81</xm:sqref>
            </x14:sparkline>
            <x14:sparkline>
              <xm:f>'2014-15_data'!J204:J206</xm:f>
              <xm:sqref>I81</xm:sqref>
            </x14:sparkline>
            <x14:sparkline>
              <xm:f>'2014-15_data'!I204:I206</xm:f>
              <xm:sqref>H81</xm:sqref>
            </x14:sparkline>
            <x14:sparkline>
              <xm:f>'2014-15_data'!H204:H206</xm:f>
              <xm:sqref>G81</xm:sqref>
            </x14:sparkline>
            <x14:sparkline>
              <xm:f>'2014-15_data'!G204:G206</xm:f>
              <xm:sqref>F81</xm:sqref>
            </x14:sparkline>
            <x14:sparkline>
              <xm:f>'2014-15_data'!F204:F206</xm:f>
              <xm:sqref>E81</xm:sqref>
            </x14:sparkline>
            <x14:sparkline>
              <xm:f>'2014-15_data'!E204:E206</xm:f>
              <xm:sqref>D81</xm:sqref>
            </x14:sparkline>
            <x14:sparkline>
              <xm:f>'2014-15_data'!D204:D206</xm:f>
              <xm:sqref>C81</xm:sqref>
            </x14:sparkline>
            <x14:sparkline>
              <xm:f>'2014-15_data'!S201:S203</xm:f>
              <xm:sqref>R80</xm:sqref>
            </x14:sparkline>
            <x14:sparkline>
              <xm:f>'2014-15_data'!R201:R203</xm:f>
              <xm:sqref>Q80</xm:sqref>
            </x14:sparkline>
            <x14:sparkline>
              <xm:f>'2014-15_data'!Q201:Q203</xm:f>
              <xm:sqref>P80</xm:sqref>
            </x14:sparkline>
            <x14:sparkline>
              <xm:f>'2014-15_data'!P201:P203</xm:f>
              <xm:sqref>O80</xm:sqref>
            </x14:sparkline>
            <x14:sparkline>
              <xm:f>'2014-15_data'!O201:O203</xm:f>
              <xm:sqref>N80</xm:sqref>
            </x14:sparkline>
            <x14:sparkline>
              <xm:f>'2014-15_data'!N201:N203</xm:f>
              <xm:sqref>M80</xm:sqref>
            </x14:sparkline>
            <x14:sparkline>
              <xm:f>'2014-15_data'!M201:M203</xm:f>
              <xm:sqref>L80</xm:sqref>
            </x14:sparkline>
            <x14:sparkline>
              <xm:f>'2014-15_data'!L201:L203</xm:f>
              <xm:sqref>K80</xm:sqref>
            </x14:sparkline>
            <x14:sparkline>
              <xm:f>'2014-15_data'!K201:K203</xm:f>
              <xm:sqref>J80</xm:sqref>
            </x14:sparkline>
            <x14:sparkline>
              <xm:f>'2014-15_data'!J201:J203</xm:f>
              <xm:sqref>I80</xm:sqref>
            </x14:sparkline>
            <x14:sparkline>
              <xm:f>'2014-15_data'!I201:I203</xm:f>
              <xm:sqref>H80</xm:sqref>
            </x14:sparkline>
            <x14:sparkline>
              <xm:f>'2014-15_data'!H201:H203</xm:f>
              <xm:sqref>G80</xm:sqref>
            </x14:sparkline>
            <x14:sparkline>
              <xm:f>'2014-15_data'!G201:G203</xm:f>
              <xm:sqref>F80</xm:sqref>
            </x14:sparkline>
            <x14:sparkline>
              <xm:f>'2014-15_data'!F201:F203</xm:f>
              <xm:sqref>E80</xm:sqref>
            </x14:sparkline>
            <x14:sparkline>
              <xm:f>'2014-15_data'!E201:E203</xm:f>
              <xm:sqref>D80</xm:sqref>
            </x14:sparkline>
            <x14:sparkline>
              <xm:f>'2014-15_data'!S216:S218</xm:f>
              <xm:sqref>R85</xm:sqref>
            </x14:sparkline>
            <x14:sparkline>
              <xm:f>'2014-15_data'!R216:R218</xm:f>
              <xm:sqref>Q85</xm:sqref>
            </x14:sparkline>
            <x14:sparkline>
              <xm:f>'2014-15_data'!Q216:Q218</xm:f>
              <xm:sqref>P85</xm:sqref>
            </x14:sparkline>
            <x14:sparkline>
              <xm:f>'2014-15_data'!P216:P218</xm:f>
              <xm:sqref>O85</xm:sqref>
            </x14:sparkline>
            <x14:sparkline>
              <xm:f>'2014-15_data'!O216:O218</xm:f>
              <xm:sqref>N85</xm:sqref>
            </x14:sparkline>
            <x14:sparkline>
              <xm:f>'2014-15_data'!N216:N218</xm:f>
              <xm:sqref>M85</xm:sqref>
            </x14:sparkline>
            <x14:sparkline>
              <xm:f>'2014-15_data'!M216:M218</xm:f>
              <xm:sqref>L85</xm:sqref>
            </x14:sparkline>
            <x14:sparkline>
              <xm:f>'2014-15_data'!L216:L218</xm:f>
              <xm:sqref>K85</xm:sqref>
            </x14:sparkline>
            <x14:sparkline>
              <xm:f>'2014-15_data'!K216:K218</xm:f>
              <xm:sqref>J85</xm:sqref>
            </x14:sparkline>
            <x14:sparkline>
              <xm:f>'2014-15_data'!J216:J218</xm:f>
              <xm:sqref>I85</xm:sqref>
            </x14:sparkline>
            <x14:sparkline>
              <xm:f>'2014-15_data'!I216:I218</xm:f>
              <xm:sqref>H85</xm:sqref>
            </x14:sparkline>
            <x14:sparkline>
              <xm:f>'2014-15_data'!H216:H218</xm:f>
              <xm:sqref>G85</xm:sqref>
            </x14:sparkline>
            <x14:sparkline>
              <xm:f>'2014-15_data'!G216:G218</xm:f>
              <xm:sqref>F85</xm:sqref>
            </x14:sparkline>
            <x14:sparkline>
              <xm:f>'2014-15_data'!F216:F218</xm:f>
              <xm:sqref>E85</xm:sqref>
            </x14:sparkline>
            <x14:sparkline>
              <xm:f>'2014-15_data'!E216:E218</xm:f>
              <xm:sqref>D85</xm:sqref>
            </x14:sparkline>
            <x14:sparkline>
              <xm:f>'2014-15_data'!D216:D218</xm:f>
              <xm:sqref>C85</xm:sqref>
            </x14:sparkline>
            <x14:sparkline>
              <xm:f>'2014-15_data'!S213:S215</xm:f>
              <xm:sqref>R84</xm:sqref>
            </x14:sparkline>
            <x14:sparkline>
              <xm:f>'2014-15_data'!R213:R215</xm:f>
              <xm:sqref>Q84</xm:sqref>
            </x14:sparkline>
            <x14:sparkline>
              <xm:f>'2014-15_data'!Q213:Q215</xm:f>
              <xm:sqref>P84</xm:sqref>
            </x14:sparkline>
            <x14:sparkline>
              <xm:f>'2014-15_data'!P213:P215</xm:f>
              <xm:sqref>O84</xm:sqref>
            </x14:sparkline>
            <x14:sparkline>
              <xm:f>'2014-15_data'!O213:O215</xm:f>
              <xm:sqref>N84</xm:sqref>
            </x14:sparkline>
            <x14:sparkline>
              <xm:f>'2014-15_data'!N213:N215</xm:f>
              <xm:sqref>M84</xm:sqref>
            </x14:sparkline>
            <x14:sparkline>
              <xm:f>'2014-15_data'!M213:M215</xm:f>
              <xm:sqref>L84</xm:sqref>
            </x14:sparkline>
            <x14:sparkline>
              <xm:f>'2014-15_data'!L213:L215</xm:f>
              <xm:sqref>K84</xm:sqref>
            </x14:sparkline>
            <x14:sparkline>
              <xm:f>'2014-15_data'!K213:K215</xm:f>
              <xm:sqref>J84</xm:sqref>
            </x14:sparkline>
            <x14:sparkline>
              <xm:f>'2014-15_data'!J213:J215</xm:f>
              <xm:sqref>I84</xm:sqref>
            </x14:sparkline>
            <x14:sparkline>
              <xm:f>'2014-15_data'!I213:I215</xm:f>
              <xm:sqref>H84</xm:sqref>
            </x14:sparkline>
            <x14:sparkline>
              <xm:f>'2014-15_data'!H213:H215</xm:f>
              <xm:sqref>G84</xm:sqref>
            </x14:sparkline>
            <x14:sparkline>
              <xm:f>'2014-15_data'!G213:G215</xm:f>
              <xm:sqref>F84</xm:sqref>
            </x14:sparkline>
            <x14:sparkline>
              <xm:f>'2014-15_data'!F213:F215</xm:f>
              <xm:sqref>E84</xm:sqref>
            </x14:sparkline>
            <x14:sparkline>
              <xm:f>'2014-15_data'!E213:E215</xm:f>
              <xm:sqref>D84</xm:sqref>
            </x14:sparkline>
            <x14:sparkline>
              <xm:f>'2014-15_data'!D213:D215</xm:f>
              <xm:sqref>C84</xm:sqref>
            </x14:sparkline>
            <x14:sparkline>
              <xm:f>'2014-15_data'!S210:S212</xm:f>
              <xm:sqref>R83</xm:sqref>
            </x14:sparkline>
            <x14:sparkline>
              <xm:f>'2014-15_data'!R210:R212</xm:f>
              <xm:sqref>Q83</xm:sqref>
            </x14:sparkline>
            <x14:sparkline>
              <xm:f>'2014-15_data'!Q210:Q212</xm:f>
              <xm:sqref>P83</xm:sqref>
            </x14:sparkline>
            <x14:sparkline>
              <xm:f>'2014-15_data'!P210:P212</xm:f>
              <xm:sqref>O83</xm:sqref>
            </x14:sparkline>
            <x14:sparkline>
              <xm:f>'2014-15_data'!O210:O212</xm:f>
              <xm:sqref>N83</xm:sqref>
            </x14:sparkline>
            <x14:sparkline>
              <xm:f>'2014-15_data'!N210:N212</xm:f>
              <xm:sqref>M83</xm:sqref>
            </x14:sparkline>
            <x14:sparkline>
              <xm:f>'2014-15_data'!M210:M212</xm:f>
              <xm:sqref>L83</xm:sqref>
            </x14:sparkline>
            <x14:sparkline>
              <xm:f>'2014-15_data'!L210:L212</xm:f>
              <xm:sqref>K83</xm:sqref>
            </x14:sparkline>
            <x14:sparkline>
              <xm:f>'2014-15_data'!K210:K212</xm:f>
              <xm:sqref>J83</xm:sqref>
            </x14:sparkline>
            <x14:sparkline>
              <xm:f>'2014-15_data'!J210:J212</xm:f>
              <xm:sqref>I83</xm:sqref>
            </x14:sparkline>
            <x14:sparkline>
              <xm:f>'2014-15_data'!I210:I212</xm:f>
              <xm:sqref>H83</xm:sqref>
            </x14:sparkline>
            <x14:sparkline>
              <xm:f>'2014-15_data'!H210:H212</xm:f>
              <xm:sqref>G83</xm:sqref>
            </x14:sparkline>
            <x14:sparkline>
              <xm:f>'2014-15_data'!G210:G212</xm:f>
              <xm:sqref>F83</xm:sqref>
            </x14:sparkline>
            <x14:sparkline>
              <xm:f>'2014-15_data'!F210:F212</xm:f>
              <xm:sqref>E83</xm:sqref>
            </x14:sparkline>
            <x14:sparkline>
              <xm:f>'2014-15_data'!E210:E212</xm:f>
              <xm:sqref>D83</xm:sqref>
            </x14:sparkline>
            <x14:sparkline>
              <xm:f>'2014-15_data'!D210:D212</xm:f>
              <xm:sqref>C83</xm:sqref>
            </x14:sparkline>
            <x14:sparkline>
              <xm:f>'2014-15_data'!T207:T209</xm:f>
              <xm:sqref>S82</xm:sqref>
            </x14:sparkline>
            <x14:sparkline>
              <xm:f>'2014-15_data'!T204:T206</xm:f>
              <xm:sqref>S81</xm:sqref>
            </x14:sparkline>
            <x14:sparkline>
              <xm:f>'2014-15_data'!T201:T203</xm:f>
              <xm:sqref>S80</xm:sqref>
            </x14:sparkline>
            <x14:sparkline>
              <xm:f>'2014-15_data'!T216:T218</xm:f>
              <xm:sqref>S85</xm:sqref>
            </x14:sparkline>
            <x14:sparkline>
              <xm:f>'2014-15_data'!T213:T215</xm:f>
              <xm:sqref>S84</xm:sqref>
            </x14:sparkline>
            <x14:sparkline>
              <xm:f>'2014-15_data'!T210:T212</xm:f>
              <xm:sqref>S83</xm:sqref>
            </x14:sparkline>
            <x14:sparkline>
              <xm:f>'2014-15_data'!U207:U209</xm:f>
              <xm:sqref>T82</xm:sqref>
            </x14:sparkline>
            <x14:sparkline>
              <xm:f>'2014-15_data'!U204:U206</xm:f>
              <xm:sqref>T81</xm:sqref>
            </x14:sparkline>
            <x14:sparkline>
              <xm:f>'2014-15_data'!U201:U203</xm:f>
              <xm:sqref>T80</xm:sqref>
            </x14:sparkline>
            <x14:sparkline>
              <xm:f>'2014-15_data'!U216:U218</xm:f>
              <xm:sqref>T85</xm:sqref>
            </x14:sparkline>
            <x14:sparkline>
              <xm:f>'2014-15_data'!U213:U215</xm:f>
              <xm:sqref>T84</xm:sqref>
            </x14:sparkline>
            <x14:sparkline>
              <xm:f>'2014-15_data'!U210:U212</xm:f>
              <xm:sqref>T83</xm:sqref>
            </x14:sparkline>
            <x14:sparkline>
              <xm:f>'2014-15_data'!V207:V209</xm:f>
              <xm:sqref>U82</xm:sqref>
            </x14:sparkline>
            <x14:sparkline>
              <xm:f>'2014-15_data'!V204:V206</xm:f>
              <xm:sqref>U81</xm:sqref>
            </x14:sparkline>
            <x14:sparkline>
              <xm:f>'2014-15_data'!V201:V203</xm:f>
              <xm:sqref>U80</xm:sqref>
            </x14:sparkline>
            <x14:sparkline>
              <xm:f>'2014-15_data'!V216:V218</xm:f>
              <xm:sqref>U85</xm:sqref>
            </x14:sparkline>
            <x14:sparkline>
              <xm:f>'2014-15_data'!V213:V215</xm:f>
              <xm:sqref>U84</xm:sqref>
            </x14:sparkline>
            <x14:sparkline>
              <xm:f>'2014-15_data'!V210:V212</xm:f>
              <xm:sqref>U83</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'2014-15_data'!D126:D128</xm:f>
              <xm:sqref>C50</xm:sqref>
            </x14:sparkline>
            <x14:sparkline>
              <xm:f>'2014-15_data'!V132:V134</xm:f>
              <xm:sqref>U52</xm:sqref>
            </x14:sparkline>
            <x14:sparkline>
              <xm:f>'2014-15_data'!U132:U134</xm:f>
              <xm:sqref>T52</xm:sqref>
            </x14:sparkline>
            <x14:sparkline>
              <xm:f>'2014-15_data'!T132:T134</xm:f>
              <xm:sqref>S52</xm:sqref>
            </x14:sparkline>
            <x14:sparkline>
              <xm:f>'2014-15_data'!S132:S134</xm:f>
              <xm:sqref>R52</xm:sqref>
            </x14:sparkline>
            <x14:sparkline>
              <xm:f>'2014-15_data'!R132:R134</xm:f>
              <xm:sqref>Q52</xm:sqref>
            </x14:sparkline>
            <x14:sparkline>
              <xm:f>'2014-15_data'!Q132:Q134</xm:f>
              <xm:sqref>P52</xm:sqref>
            </x14:sparkline>
            <x14:sparkline>
              <xm:f>'2014-15_data'!P132:P134</xm:f>
              <xm:sqref>O52</xm:sqref>
            </x14:sparkline>
            <x14:sparkline>
              <xm:f>'2014-15_data'!O132:O134</xm:f>
              <xm:sqref>N52</xm:sqref>
            </x14:sparkline>
            <x14:sparkline>
              <xm:f>'2014-15_data'!N132:N134</xm:f>
              <xm:sqref>M52</xm:sqref>
            </x14:sparkline>
            <x14:sparkline>
              <xm:f>'2014-15_data'!M132:M134</xm:f>
              <xm:sqref>L52</xm:sqref>
            </x14:sparkline>
            <x14:sparkline>
              <xm:f>'2014-15_data'!L132:L134</xm:f>
              <xm:sqref>K52</xm:sqref>
            </x14:sparkline>
            <x14:sparkline>
              <xm:f>'2014-15_data'!K132:K134</xm:f>
              <xm:sqref>J52</xm:sqref>
            </x14:sparkline>
            <x14:sparkline>
              <xm:f>'2014-15_data'!J132:J134</xm:f>
              <xm:sqref>I52</xm:sqref>
            </x14:sparkline>
            <x14:sparkline>
              <xm:f>'2014-15_data'!I132:I134</xm:f>
              <xm:sqref>H52</xm:sqref>
            </x14:sparkline>
            <x14:sparkline>
              <xm:f>'2014-15_data'!H132:H134</xm:f>
              <xm:sqref>G52</xm:sqref>
            </x14:sparkline>
            <x14:sparkline>
              <xm:f>'2014-15_data'!G132:G134</xm:f>
              <xm:sqref>F52</xm:sqref>
            </x14:sparkline>
            <x14:sparkline>
              <xm:f>'2014-15_data'!F132:F134</xm:f>
              <xm:sqref>E52</xm:sqref>
            </x14:sparkline>
            <x14:sparkline>
              <xm:f>'2014-15_data'!E132:E134</xm:f>
              <xm:sqref>D52</xm:sqref>
            </x14:sparkline>
            <x14:sparkline>
              <xm:f>'2014-15_data'!D132:D134</xm:f>
              <xm:sqref>C52</xm:sqref>
            </x14:sparkline>
            <x14:sparkline>
              <xm:f>'2014-15_data'!V129:V131</xm:f>
              <xm:sqref>U51</xm:sqref>
            </x14:sparkline>
            <x14:sparkline>
              <xm:f>'2014-15_data'!U129:U131</xm:f>
              <xm:sqref>T51</xm:sqref>
            </x14:sparkline>
            <x14:sparkline>
              <xm:f>'2014-15_data'!T129:T131</xm:f>
              <xm:sqref>S51</xm:sqref>
            </x14:sparkline>
            <x14:sparkline>
              <xm:f>'2014-15_data'!S129:S131</xm:f>
              <xm:sqref>R51</xm:sqref>
            </x14:sparkline>
            <x14:sparkline>
              <xm:f>'2014-15_data'!R129:R131</xm:f>
              <xm:sqref>Q51</xm:sqref>
            </x14:sparkline>
            <x14:sparkline>
              <xm:f>'2014-15_data'!Q129:Q131</xm:f>
              <xm:sqref>P51</xm:sqref>
            </x14:sparkline>
            <x14:sparkline>
              <xm:f>'2014-15_data'!P129:P131</xm:f>
              <xm:sqref>O51</xm:sqref>
            </x14:sparkline>
            <x14:sparkline>
              <xm:f>'2014-15_data'!O129:O131</xm:f>
              <xm:sqref>N51</xm:sqref>
            </x14:sparkline>
            <x14:sparkline>
              <xm:f>'2014-15_data'!N129:N131</xm:f>
              <xm:sqref>M51</xm:sqref>
            </x14:sparkline>
            <x14:sparkline>
              <xm:f>'2014-15_data'!M129:M131</xm:f>
              <xm:sqref>L51</xm:sqref>
            </x14:sparkline>
            <x14:sparkline>
              <xm:f>'2014-15_data'!L129:L131</xm:f>
              <xm:sqref>K51</xm:sqref>
            </x14:sparkline>
            <x14:sparkline>
              <xm:f>'2014-15_data'!K129:K131</xm:f>
              <xm:sqref>J51</xm:sqref>
            </x14:sparkline>
            <x14:sparkline>
              <xm:f>'2014-15_data'!J129:J131</xm:f>
              <xm:sqref>I51</xm:sqref>
            </x14:sparkline>
            <x14:sparkline>
              <xm:f>'2014-15_data'!I129:I131</xm:f>
              <xm:sqref>H51</xm:sqref>
            </x14:sparkline>
            <x14:sparkline>
              <xm:f>'2014-15_data'!H129:H131</xm:f>
              <xm:sqref>G51</xm:sqref>
            </x14:sparkline>
            <x14:sparkline>
              <xm:f>'2014-15_data'!G129:G131</xm:f>
              <xm:sqref>F51</xm:sqref>
            </x14:sparkline>
            <x14:sparkline>
              <xm:f>'2014-15_data'!F129:F131</xm:f>
              <xm:sqref>E51</xm:sqref>
            </x14:sparkline>
            <x14:sparkline>
              <xm:f>'2014-15_data'!E129:E131</xm:f>
              <xm:sqref>D51</xm:sqref>
            </x14:sparkline>
            <x14:sparkline>
              <xm:f>'2014-15_data'!D129:D131</xm:f>
              <xm:sqref>C51</xm:sqref>
            </x14:sparkline>
            <x14:sparkline>
              <xm:f>'2014-15_data'!V126:V128</xm:f>
              <xm:sqref>U50</xm:sqref>
            </x14:sparkline>
            <x14:sparkline>
              <xm:f>'2014-15_data'!U126:U128</xm:f>
              <xm:sqref>T50</xm:sqref>
            </x14:sparkline>
            <x14:sparkline>
              <xm:f>'2014-15_data'!T126:T128</xm:f>
              <xm:sqref>S50</xm:sqref>
            </x14:sparkline>
            <x14:sparkline>
              <xm:f>'2014-15_data'!S126:S128</xm:f>
              <xm:sqref>R50</xm:sqref>
            </x14:sparkline>
            <x14:sparkline>
              <xm:f>'2014-15_data'!R126:R128</xm:f>
              <xm:sqref>Q50</xm:sqref>
            </x14:sparkline>
            <x14:sparkline>
              <xm:f>'2014-15_data'!Q126:Q128</xm:f>
              <xm:sqref>P50</xm:sqref>
            </x14:sparkline>
            <x14:sparkline>
              <xm:f>'2014-15_data'!P126:P128</xm:f>
              <xm:sqref>O50</xm:sqref>
            </x14:sparkline>
            <x14:sparkline>
              <xm:f>'2014-15_data'!O126:O128</xm:f>
              <xm:sqref>N50</xm:sqref>
            </x14:sparkline>
            <x14:sparkline>
              <xm:f>'2014-15_data'!N126:N128</xm:f>
              <xm:sqref>M50</xm:sqref>
            </x14:sparkline>
            <x14:sparkline>
              <xm:f>'2014-15_data'!M126:M128</xm:f>
              <xm:sqref>L50</xm:sqref>
            </x14:sparkline>
            <x14:sparkline>
              <xm:f>'2014-15_data'!L126:L128</xm:f>
              <xm:sqref>K50</xm:sqref>
            </x14:sparkline>
            <x14:sparkline>
              <xm:f>'2014-15_data'!K126:K128</xm:f>
              <xm:sqref>J50</xm:sqref>
            </x14:sparkline>
            <x14:sparkline>
              <xm:f>'2014-15_data'!J126:J128</xm:f>
              <xm:sqref>I50</xm:sqref>
            </x14:sparkline>
            <x14:sparkline>
              <xm:f>'2014-15_data'!I126:I128</xm:f>
              <xm:sqref>H50</xm:sqref>
            </x14:sparkline>
            <x14:sparkline>
              <xm:f>'2014-15_data'!H126:H128</xm:f>
              <xm:sqref>G50</xm:sqref>
            </x14:sparkline>
            <x14:sparkline>
              <xm:f>'2014-15_data'!G126:G128</xm:f>
              <xm:sqref>F50</xm:sqref>
            </x14:sparkline>
            <x14:sparkline>
              <xm:f>'2014-15_data'!F126:F128</xm:f>
              <xm:sqref>E50</xm:sqref>
            </x14:sparkline>
            <x14:sparkline>
              <xm:f>'2014-15_data'!E126:E128</xm:f>
              <xm:sqref>D50</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'2014-15_data'!D33:D35</xm:f>
              <xm:sqref>C15</xm:sqref>
            </x14:sparkline>
            <x14:sparkline>
              <xm:f>'2014-15_data'!V39:V41</xm:f>
              <xm:sqref>U17</xm:sqref>
            </x14:sparkline>
            <x14:sparkline>
              <xm:f>'2014-15_data'!U39:U41</xm:f>
              <xm:sqref>T17</xm:sqref>
            </x14:sparkline>
            <x14:sparkline>
              <xm:f>'2014-15_data'!T39:T41</xm:f>
              <xm:sqref>S17</xm:sqref>
            </x14:sparkline>
            <x14:sparkline>
              <xm:f>'2014-15_data'!S39:S41</xm:f>
              <xm:sqref>R17</xm:sqref>
            </x14:sparkline>
            <x14:sparkline>
              <xm:f>'2014-15_data'!R39:R41</xm:f>
              <xm:sqref>Q17</xm:sqref>
            </x14:sparkline>
            <x14:sparkline>
              <xm:f>'2014-15_data'!Q39:Q41</xm:f>
              <xm:sqref>P17</xm:sqref>
            </x14:sparkline>
            <x14:sparkline>
              <xm:f>'2014-15_data'!P39:P41</xm:f>
              <xm:sqref>O17</xm:sqref>
            </x14:sparkline>
            <x14:sparkline>
              <xm:f>'2014-15_data'!O39:O41</xm:f>
              <xm:sqref>N17</xm:sqref>
            </x14:sparkline>
            <x14:sparkline>
              <xm:f>'2014-15_data'!N39:N41</xm:f>
              <xm:sqref>M17</xm:sqref>
            </x14:sparkline>
            <x14:sparkline>
              <xm:f>'2014-15_data'!M39:M41</xm:f>
              <xm:sqref>L17</xm:sqref>
            </x14:sparkline>
            <x14:sparkline>
              <xm:f>'2014-15_data'!L39:L41</xm:f>
              <xm:sqref>K17</xm:sqref>
            </x14:sparkline>
            <x14:sparkline>
              <xm:f>'2014-15_data'!K39:K41</xm:f>
              <xm:sqref>J17</xm:sqref>
            </x14:sparkline>
            <x14:sparkline>
              <xm:f>'2014-15_data'!J39:J41</xm:f>
              <xm:sqref>I17</xm:sqref>
            </x14:sparkline>
            <x14:sparkline>
              <xm:f>'2014-15_data'!I39:I41</xm:f>
              <xm:sqref>H17</xm:sqref>
            </x14:sparkline>
            <x14:sparkline>
              <xm:f>'2014-15_data'!H39:H41</xm:f>
              <xm:sqref>G17</xm:sqref>
            </x14:sparkline>
            <x14:sparkline>
              <xm:f>'2014-15_data'!G39:G41</xm:f>
              <xm:sqref>F17</xm:sqref>
            </x14:sparkline>
            <x14:sparkline>
              <xm:f>'2014-15_data'!F39:F41</xm:f>
              <xm:sqref>E17</xm:sqref>
            </x14:sparkline>
            <x14:sparkline>
              <xm:f>'2014-15_data'!E39:E41</xm:f>
              <xm:sqref>D17</xm:sqref>
            </x14:sparkline>
            <x14:sparkline>
              <xm:f>'2014-15_data'!D39:D41</xm:f>
              <xm:sqref>C17</xm:sqref>
            </x14:sparkline>
            <x14:sparkline>
              <xm:f>'2014-15_data'!V36:V38</xm:f>
              <xm:sqref>U16</xm:sqref>
            </x14:sparkline>
            <x14:sparkline>
              <xm:f>'2014-15_data'!U36:U38</xm:f>
              <xm:sqref>T16</xm:sqref>
            </x14:sparkline>
            <x14:sparkline>
              <xm:f>'2014-15_data'!T36:T38</xm:f>
              <xm:sqref>S16</xm:sqref>
            </x14:sparkline>
            <x14:sparkline>
              <xm:f>'2014-15_data'!S36:S38</xm:f>
              <xm:sqref>R16</xm:sqref>
            </x14:sparkline>
            <x14:sparkline>
              <xm:f>'2014-15_data'!R36:R38</xm:f>
              <xm:sqref>Q16</xm:sqref>
            </x14:sparkline>
            <x14:sparkline>
              <xm:f>'2014-15_data'!Q36:Q38</xm:f>
              <xm:sqref>P16</xm:sqref>
            </x14:sparkline>
            <x14:sparkline>
              <xm:f>'2014-15_data'!P36:P38</xm:f>
              <xm:sqref>O16</xm:sqref>
            </x14:sparkline>
            <x14:sparkline>
              <xm:f>'2014-15_data'!O36:O38</xm:f>
              <xm:sqref>N16</xm:sqref>
            </x14:sparkline>
            <x14:sparkline>
              <xm:f>'2014-15_data'!N36:N38</xm:f>
              <xm:sqref>M16</xm:sqref>
            </x14:sparkline>
            <x14:sparkline>
              <xm:f>'2014-15_data'!M36:M38</xm:f>
              <xm:sqref>L16</xm:sqref>
            </x14:sparkline>
            <x14:sparkline>
              <xm:f>'2014-15_data'!L36:L38</xm:f>
              <xm:sqref>K16</xm:sqref>
            </x14:sparkline>
            <x14:sparkline>
              <xm:f>'2014-15_data'!K36:K38</xm:f>
              <xm:sqref>J16</xm:sqref>
            </x14:sparkline>
            <x14:sparkline>
              <xm:f>'2014-15_data'!J36:J38</xm:f>
              <xm:sqref>I16</xm:sqref>
            </x14:sparkline>
            <x14:sparkline>
              <xm:f>'2014-15_data'!I36:I38</xm:f>
              <xm:sqref>H16</xm:sqref>
            </x14:sparkline>
            <x14:sparkline>
              <xm:f>'2014-15_data'!H36:H38</xm:f>
              <xm:sqref>G16</xm:sqref>
            </x14:sparkline>
            <x14:sparkline>
              <xm:f>'2014-15_data'!G36:G38</xm:f>
              <xm:sqref>F16</xm:sqref>
            </x14:sparkline>
            <x14:sparkline>
              <xm:f>'2014-15_data'!F36:F38</xm:f>
              <xm:sqref>E16</xm:sqref>
            </x14:sparkline>
            <x14:sparkline>
              <xm:f>'2014-15_data'!E36:E38</xm:f>
              <xm:sqref>D16</xm:sqref>
            </x14:sparkline>
            <x14:sparkline>
              <xm:f>'2014-15_data'!D36:D38</xm:f>
              <xm:sqref>C16</xm:sqref>
            </x14:sparkline>
            <x14:sparkline>
              <xm:f>'2014-15_data'!V33:V35</xm:f>
              <xm:sqref>U15</xm:sqref>
            </x14:sparkline>
            <x14:sparkline>
              <xm:f>'2014-15_data'!U33:U35</xm:f>
              <xm:sqref>T15</xm:sqref>
            </x14:sparkline>
            <x14:sparkline>
              <xm:f>'2014-15_data'!T33:T35</xm:f>
              <xm:sqref>S15</xm:sqref>
            </x14:sparkline>
            <x14:sparkline>
              <xm:f>'2014-15_data'!S33:S35</xm:f>
              <xm:sqref>R15</xm:sqref>
            </x14:sparkline>
            <x14:sparkline>
              <xm:f>'2014-15_data'!R33:R35</xm:f>
              <xm:sqref>Q15</xm:sqref>
            </x14:sparkline>
            <x14:sparkline>
              <xm:f>'2014-15_data'!Q33:Q35</xm:f>
              <xm:sqref>P15</xm:sqref>
            </x14:sparkline>
            <x14:sparkline>
              <xm:f>'2014-15_data'!P33:P35</xm:f>
              <xm:sqref>O15</xm:sqref>
            </x14:sparkline>
            <x14:sparkline>
              <xm:f>'2014-15_data'!O33:O35</xm:f>
              <xm:sqref>N15</xm:sqref>
            </x14:sparkline>
            <x14:sparkline>
              <xm:f>'2014-15_data'!N33:N35</xm:f>
              <xm:sqref>M15</xm:sqref>
            </x14:sparkline>
            <x14:sparkline>
              <xm:f>'2014-15_data'!M33:M35</xm:f>
              <xm:sqref>L15</xm:sqref>
            </x14:sparkline>
            <x14:sparkline>
              <xm:f>'2014-15_data'!L33:L35</xm:f>
              <xm:sqref>K15</xm:sqref>
            </x14:sparkline>
            <x14:sparkline>
              <xm:f>'2014-15_data'!K33:K35</xm:f>
              <xm:sqref>J15</xm:sqref>
            </x14:sparkline>
            <x14:sparkline>
              <xm:f>'2014-15_data'!J33:J35</xm:f>
              <xm:sqref>I15</xm:sqref>
            </x14:sparkline>
            <x14:sparkline>
              <xm:f>'2014-15_data'!I33:I35</xm:f>
              <xm:sqref>H15</xm:sqref>
            </x14:sparkline>
            <x14:sparkline>
              <xm:f>'2014-15_data'!H33:H35</xm:f>
              <xm:sqref>G15</xm:sqref>
            </x14:sparkline>
            <x14:sparkline>
              <xm:f>'2014-15_data'!G33:G35</xm:f>
              <xm:sqref>F15</xm:sqref>
            </x14:sparkline>
            <x14:sparkline>
              <xm:f>'2014-15_data'!F33:F35</xm:f>
              <xm:sqref>E15</xm:sqref>
            </x14:sparkline>
            <x14:sparkline>
              <xm:f>'2014-15_data'!E33:E35</xm:f>
              <xm:sqref>D15</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'2014-15_data'!D51:D53</xm:f>
              <xm:sqref>C22</xm:sqref>
            </x14:sparkline>
            <x14:sparkline>
              <xm:f>'2014-15_data'!U57:U59</xm:f>
              <xm:sqref>T24</xm:sqref>
            </x14:sparkline>
            <x14:sparkline>
              <xm:f>'2014-15_data'!T57:T59</xm:f>
              <xm:sqref>S24</xm:sqref>
            </x14:sparkline>
            <x14:sparkline>
              <xm:f>'2014-15_data'!S57:S59</xm:f>
              <xm:sqref>R24</xm:sqref>
            </x14:sparkline>
            <x14:sparkline>
              <xm:f>'2014-15_data'!R57:R59</xm:f>
              <xm:sqref>Q24</xm:sqref>
            </x14:sparkline>
            <x14:sparkline>
              <xm:f>'2014-15_data'!Q57:Q59</xm:f>
              <xm:sqref>P24</xm:sqref>
            </x14:sparkline>
            <x14:sparkline>
              <xm:f>'2014-15_data'!P57:P59</xm:f>
              <xm:sqref>O24</xm:sqref>
            </x14:sparkline>
            <x14:sparkline>
              <xm:f>'2014-15_data'!O57:O59</xm:f>
              <xm:sqref>N24</xm:sqref>
            </x14:sparkline>
            <x14:sparkline>
              <xm:f>'2014-15_data'!N57:N59</xm:f>
              <xm:sqref>M24</xm:sqref>
            </x14:sparkline>
            <x14:sparkline>
              <xm:f>'2014-15_data'!M57:M59</xm:f>
              <xm:sqref>L24</xm:sqref>
            </x14:sparkline>
            <x14:sparkline>
              <xm:f>'2014-15_data'!L57:L59</xm:f>
              <xm:sqref>K24</xm:sqref>
            </x14:sparkline>
            <x14:sparkline>
              <xm:f>'2014-15_data'!K57:K59</xm:f>
              <xm:sqref>J24</xm:sqref>
            </x14:sparkline>
            <x14:sparkline>
              <xm:f>'2014-15_data'!J57:J59</xm:f>
              <xm:sqref>I24</xm:sqref>
            </x14:sparkline>
            <x14:sparkline>
              <xm:f>'2014-15_data'!I57:I59</xm:f>
              <xm:sqref>H24</xm:sqref>
            </x14:sparkline>
            <x14:sparkline>
              <xm:f>'2014-15_data'!H57:H59</xm:f>
              <xm:sqref>G24</xm:sqref>
            </x14:sparkline>
            <x14:sparkline>
              <xm:f>'2014-15_data'!G57:G59</xm:f>
              <xm:sqref>F24</xm:sqref>
            </x14:sparkline>
            <x14:sparkline>
              <xm:f>'2014-15_data'!F57:F59</xm:f>
              <xm:sqref>E24</xm:sqref>
            </x14:sparkline>
            <x14:sparkline>
              <xm:f>'2014-15_data'!E57:E59</xm:f>
              <xm:sqref>D24</xm:sqref>
            </x14:sparkline>
            <x14:sparkline>
              <xm:f>'2014-15_data'!D57:D59</xm:f>
              <xm:sqref>C24</xm:sqref>
            </x14:sparkline>
            <x14:sparkline>
              <xm:f>'2014-15_data'!V54:V56</xm:f>
              <xm:sqref>U23</xm:sqref>
            </x14:sparkline>
            <x14:sparkline>
              <xm:f>'2014-15_data'!U54:U56</xm:f>
              <xm:sqref>T23</xm:sqref>
            </x14:sparkline>
            <x14:sparkline>
              <xm:f>'2014-15_data'!T54:T56</xm:f>
              <xm:sqref>S23</xm:sqref>
            </x14:sparkline>
            <x14:sparkline>
              <xm:f>'2014-15_data'!S54:S56</xm:f>
              <xm:sqref>R23</xm:sqref>
            </x14:sparkline>
            <x14:sparkline>
              <xm:f>'2014-15_data'!R54:R56</xm:f>
              <xm:sqref>Q23</xm:sqref>
            </x14:sparkline>
            <x14:sparkline>
              <xm:f>'2014-15_data'!Q54:Q56</xm:f>
              <xm:sqref>P23</xm:sqref>
            </x14:sparkline>
            <x14:sparkline>
              <xm:f>'2014-15_data'!P54:P56</xm:f>
              <xm:sqref>O23</xm:sqref>
            </x14:sparkline>
            <x14:sparkline>
              <xm:f>'2014-15_data'!O54:O56</xm:f>
              <xm:sqref>N23</xm:sqref>
            </x14:sparkline>
            <x14:sparkline>
              <xm:f>'2014-15_data'!N54:N56</xm:f>
              <xm:sqref>M23</xm:sqref>
            </x14:sparkline>
            <x14:sparkline>
              <xm:f>'2014-15_data'!M54:M56</xm:f>
              <xm:sqref>L23</xm:sqref>
            </x14:sparkline>
            <x14:sparkline>
              <xm:f>'2014-15_data'!L54:L56</xm:f>
              <xm:sqref>K23</xm:sqref>
            </x14:sparkline>
            <x14:sparkline>
              <xm:f>'2014-15_data'!K54:K56</xm:f>
              <xm:sqref>J23</xm:sqref>
            </x14:sparkline>
            <x14:sparkline>
              <xm:f>'2014-15_data'!J54:J56</xm:f>
              <xm:sqref>I23</xm:sqref>
            </x14:sparkline>
            <x14:sparkline>
              <xm:f>'2014-15_data'!I54:I56</xm:f>
              <xm:sqref>H23</xm:sqref>
            </x14:sparkline>
            <x14:sparkline>
              <xm:f>'2014-15_data'!H54:H56</xm:f>
              <xm:sqref>G23</xm:sqref>
            </x14:sparkline>
            <x14:sparkline>
              <xm:f>'2014-15_data'!G54:G56</xm:f>
              <xm:sqref>F23</xm:sqref>
            </x14:sparkline>
            <x14:sparkline>
              <xm:f>'2014-15_data'!F54:F56</xm:f>
              <xm:sqref>E23</xm:sqref>
            </x14:sparkline>
            <x14:sparkline>
              <xm:f>'2014-15_data'!E54:E56</xm:f>
              <xm:sqref>D23</xm:sqref>
            </x14:sparkline>
            <x14:sparkline>
              <xm:f>'2014-15_data'!D54:D56</xm:f>
              <xm:sqref>C23</xm:sqref>
            </x14:sparkline>
            <x14:sparkline>
              <xm:f>'2014-15_data'!V51:V53</xm:f>
              <xm:sqref>U22</xm:sqref>
            </x14:sparkline>
            <x14:sparkline>
              <xm:f>'2014-15_data'!U51:U53</xm:f>
              <xm:sqref>T22</xm:sqref>
            </x14:sparkline>
            <x14:sparkline>
              <xm:f>'2014-15_data'!T51:T53</xm:f>
              <xm:sqref>S22</xm:sqref>
            </x14:sparkline>
            <x14:sparkline>
              <xm:f>'2014-15_data'!S51:S53</xm:f>
              <xm:sqref>R22</xm:sqref>
            </x14:sparkline>
            <x14:sparkline>
              <xm:f>'2014-15_data'!R51:R53</xm:f>
              <xm:sqref>Q22</xm:sqref>
            </x14:sparkline>
            <x14:sparkline>
              <xm:f>'2014-15_data'!Q51:Q53</xm:f>
              <xm:sqref>P22</xm:sqref>
            </x14:sparkline>
            <x14:sparkline>
              <xm:f>'2014-15_data'!P51:P53</xm:f>
              <xm:sqref>O22</xm:sqref>
            </x14:sparkline>
            <x14:sparkline>
              <xm:f>'2014-15_data'!O51:O53</xm:f>
              <xm:sqref>N22</xm:sqref>
            </x14:sparkline>
            <x14:sparkline>
              <xm:f>'2014-15_data'!N51:N53</xm:f>
              <xm:sqref>M22</xm:sqref>
            </x14:sparkline>
            <x14:sparkline>
              <xm:f>'2014-15_data'!M51:M53</xm:f>
              <xm:sqref>L22</xm:sqref>
            </x14:sparkline>
            <x14:sparkline>
              <xm:f>'2014-15_data'!L51:L53</xm:f>
              <xm:sqref>K22</xm:sqref>
            </x14:sparkline>
            <x14:sparkline>
              <xm:f>'2014-15_data'!K51:K53</xm:f>
              <xm:sqref>J22</xm:sqref>
            </x14:sparkline>
            <x14:sparkline>
              <xm:f>'2014-15_data'!J51:J53</xm:f>
              <xm:sqref>I22</xm:sqref>
            </x14:sparkline>
            <x14:sparkline>
              <xm:f>'2014-15_data'!I51:I53</xm:f>
              <xm:sqref>H22</xm:sqref>
            </x14:sparkline>
            <x14:sparkline>
              <xm:f>'2014-15_data'!H51:H53</xm:f>
              <xm:sqref>G22</xm:sqref>
            </x14:sparkline>
            <x14:sparkline>
              <xm:f>'2014-15_data'!G51:G53</xm:f>
              <xm:sqref>F22</xm:sqref>
            </x14:sparkline>
            <x14:sparkline>
              <xm:f>'2014-15_data'!F51:F53</xm:f>
              <xm:sqref>E22</xm:sqref>
            </x14:sparkline>
            <x14:sparkline>
              <xm:f>'2014-15_data'!E51:E53</xm:f>
              <xm:sqref>D22</xm:sqref>
            </x14:sparkline>
            <x14:sparkline>
              <xm:f>'2014-15_data'!V57:V59</xm:f>
              <xm:sqref>U24</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'2014-15_data'!D75:D77</xm:f>
              <xm:sqref>C31</xm:sqref>
            </x14:sparkline>
            <x14:sparkline>
              <xm:f>'2014-15_data'!U81:U83</xm:f>
              <xm:sqref>T33</xm:sqref>
            </x14:sparkline>
            <x14:sparkline>
              <xm:f>'2014-15_data'!T81:T83</xm:f>
              <xm:sqref>S33</xm:sqref>
            </x14:sparkline>
            <x14:sparkline>
              <xm:f>'2014-15_data'!S81:S83</xm:f>
              <xm:sqref>R33</xm:sqref>
            </x14:sparkline>
            <x14:sparkline>
              <xm:f>'2014-15_data'!R81:R83</xm:f>
              <xm:sqref>Q33</xm:sqref>
            </x14:sparkline>
            <x14:sparkline>
              <xm:f>'2014-15_data'!Q81:Q83</xm:f>
              <xm:sqref>P33</xm:sqref>
            </x14:sparkline>
            <x14:sparkline>
              <xm:f>'2014-15_data'!P81:P83</xm:f>
              <xm:sqref>O33</xm:sqref>
            </x14:sparkline>
            <x14:sparkline>
              <xm:f>'2014-15_data'!O81:O83</xm:f>
              <xm:sqref>N33</xm:sqref>
            </x14:sparkline>
            <x14:sparkline>
              <xm:f>'2014-15_data'!N81:N83</xm:f>
              <xm:sqref>M33</xm:sqref>
            </x14:sparkline>
            <x14:sparkline>
              <xm:f>'2014-15_data'!M81:M83</xm:f>
              <xm:sqref>L33</xm:sqref>
            </x14:sparkline>
            <x14:sparkline>
              <xm:f>'2014-15_data'!L81:L83</xm:f>
              <xm:sqref>K33</xm:sqref>
            </x14:sparkline>
            <x14:sparkline>
              <xm:f>'2014-15_data'!K81:K83</xm:f>
              <xm:sqref>J33</xm:sqref>
            </x14:sparkline>
            <x14:sparkline>
              <xm:f>'2014-15_data'!J81:J83</xm:f>
              <xm:sqref>I33</xm:sqref>
            </x14:sparkline>
            <x14:sparkline>
              <xm:f>'2014-15_data'!I81:I83</xm:f>
              <xm:sqref>H33</xm:sqref>
            </x14:sparkline>
            <x14:sparkline>
              <xm:f>'2014-15_data'!H81:H83</xm:f>
              <xm:sqref>G33</xm:sqref>
            </x14:sparkline>
            <x14:sparkline>
              <xm:f>'2014-15_data'!G81:G83</xm:f>
              <xm:sqref>F33</xm:sqref>
            </x14:sparkline>
            <x14:sparkline>
              <xm:f>'2014-15_data'!F81:F83</xm:f>
              <xm:sqref>E33</xm:sqref>
            </x14:sparkline>
            <x14:sparkline>
              <xm:f>'2014-15_data'!E81:E83</xm:f>
              <xm:sqref>D33</xm:sqref>
            </x14:sparkline>
            <x14:sparkline>
              <xm:f>'2014-15_data'!D81:D83</xm:f>
              <xm:sqref>C33</xm:sqref>
            </x14:sparkline>
            <x14:sparkline>
              <xm:f>'2014-15_data'!V78:V80</xm:f>
              <xm:sqref>U32</xm:sqref>
            </x14:sparkline>
            <x14:sparkline>
              <xm:f>'2014-15_data'!U78:U80</xm:f>
              <xm:sqref>T32</xm:sqref>
            </x14:sparkline>
            <x14:sparkline>
              <xm:f>'2014-15_data'!T78:T80</xm:f>
              <xm:sqref>S32</xm:sqref>
            </x14:sparkline>
            <x14:sparkline>
              <xm:f>'2014-15_data'!S78:S80</xm:f>
              <xm:sqref>R32</xm:sqref>
            </x14:sparkline>
            <x14:sparkline>
              <xm:f>'2014-15_data'!R78:R80</xm:f>
              <xm:sqref>Q32</xm:sqref>
            </x14:sparkline>
            <x14:sparkline>
              <xm:f>'2014-15_data'!Q78:Q80</xm:f>
              <xm:sqref>P32</xm:sqref>
            </x14:sparkline>
            <x14:sparkline>
              <xm:f>'2014-15_data'!P78:P80</xm:f>
              <xm:sqref>O32</xm:sqref>
            </x14:sparkline>
            <x14:sparkline>
              <xm:f>'2014-15_data'!O78:O80</xm:f>
              <xm:sqref>N32</xm:sqref>
            </x14:sparkline>
            <x14:sparkline>
              <xm:f>'2014-15_data'!N78:N80</xm:f>
              <xm:sqref>M32</xm:sqref>
            </x14:sparkline>
            <x14:sparkline>
              <xm:f>'2014-15_data'!M78:M80</xm:f>
              <xm:sqref>L32</xm:sqref>
            </x14:sparkline>
            <x14:sparkline>
              <xm:f>'2014-15_data'!L78:L80</xm:f>
              <xm:sqref>K32</xm:sqref>
            </x14:sparkline>
            <x14:sparkline>
              <xm:f>'2014-15_data'!K78:K80</xm:f>
              <xm:sqref>J32</xm:sqref>
            </x14:sparkline>
            <x14:sparkline>
              <xm:f>'2014-15_data'!J78:J80</xm:f>
              <xm:sqref>I32</xm:sqref>
            </x14:sparkline>
            <x14:sparkline>
              <xm:f>'2014-15_data'!I78:I80</xm:f>
              <xm:sqref>H32</xm:sqref>
            </x14:sparkline>
            <x14:sparkline>
              <xm:f>'2014-15_data'!H78:H80</xm:f>
              <xm:sqref>G32</xm:sqref>
            </x14:sparkline>
            <x14:sparkline>
              <xm:f>'2014-15_data'!G78:G80</xm:f>
              <xm:sqref>F32</xm:sqref>
            </x14:sparkline>
            <x14:sparkline>
              <xm:f>'2014-15_data'!F78:F80</xm:f>
              <xm:sqref>E32</xm:sqref>
            </x14:sparkline>
            <x14:sparkline>
              <xm:f>'2014-15_data'!E78:E80</xm:f>
              <xm:sqref>D32</xm:sqref>
            </x14:sparkline>
            <x14:sparkline>
              <xm:f>'2014-15_data'!D78:D80</xm:f>
              <xm:sqref>C32</xm:sqref>
            </x14:sparkline>
            <x14:sparkline>
              <xm:f>'2014-15_data'!V75:V77</xm:f>
              <xm:sqref>U31</xm:sqref>
            </x14:sparkline>
            <x14:sparkline>
              <xm:f>'2014-15_data'!U75:U77</xm:f>
              <xm:sqref>T31</xm:sqref>
            </x14:sparkline>
            <x14:sparkline>
              <xm:f>'2014-15_data'!T75:T77</xm:f>
              <xm:sqref>S31</xm:sqref>
            </x14:sparkline>
            <x14:sparkline>
              <xm:f>'2014-15_data'!S75:S77</xm:f>
              <xm:sqref>R31</xm:sqref>
            </x14:sparkline>
            <x14:sparkline>
              <xm:f>'2014-15_data'!R75:R77</xm:f>
              <xm:sqref>Q31</xm:sqref>
            </x14:sparkline>
            <x14:sparkline>
              <xm:f>'2014-15_data'!Q75:Q77</xm:f>
              <xm:sqref>P31</xm:sqref>
            </x14:sparkline>
            <x14:sparkline>
              <xm:f>'2014-15_data'!P75:P77</xm:f>
              <xm:sqref>O31</xm:sqref>
            </x14:sparkline>
            <x14:sparkline>
              <xm:f>'2014-15_data'!O75:O77</xm:f>
              <xm:sqref>N31</xm:sqref>
            </x14:sparkline>
            <x14:sparkline>
              <xm:f>'2014-15_data'!N75:N77</xm:f>
              <xm:sqref>M31</xm:sqref>
            </x14:sparkline>
            <x14:sparkline>
              <xm:f>'2014-15_data'!M75:M77</xm:f>
              <xm:sqref>L31</xm:sqref>
            </x14:sparkline>
            <x14:sparkline>
              <xm:f>'2014-15_data'!L75:L77</xm:f>
              <xm:sqref>K31</xm:sqref>
            </x14:sparkline>
            <x14:sparkline>
              <xm:f>'2014-15_data'!K75:K77</xm:f>
              <xm:sqref>J31</xm:sqref>
            </x14:sparkline>
            <x14:sparkline>
              <xm:f>'2014-15_data'!J75:J77</xm:f>
              <xm:sqref>I31</xm:sqref>
            </x14:sparkline>
            <x14:sparkline>
              <xm:f>'2014-15_data'!I75:I77</xm:f>
              <xm:sqref>H31</xm:sqref>
            </x14:sparkline>
            <x14:sparkline>
              <xm:f>'2014-15_data'!H75:H77</xm:f>
              <xm:sqref>G31</xm:sqref>
            </x14:sparkline>
            <x14:sparkline>
              <xm:f>'2014-15_data'!G75:G77</xm:f>
              <xm:sqref>F31</xm:sqref>
            </x14:sparkline>
            <x14:sparkline>
              <xm:f>'2014-15_data'!F75:F77</xm:f>
              <xm:sqref>E31</xm:sqref>
            </x14:sparkline>
            <x14:sparkline>
              <xm:f>'2014-15_data'!E75:E77</xm:f>
              <xm:sqref>D31</xm:sqref>
            </x14:sparkline>
            <x14:sparkline>
              <xm:f>'2014-15_data'!V81:V83</xm:f>
              <xm:sqref>U33</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'2014-15_data'!D168:D170</xm:f>
              <xm:sqref>C67</xm:sqref>
            </x14:sparkline>
            <x14:sparkline>
              <xm:f>'2014-15_data'!U174:U176</xm:f>
              <xm:sqref>T69</xm:sqref>
            </x14:sparkline>
            <x14:sparkline>
              <xm:f>'2014-15_data'!T174:T176</xm:f>
              <xm:sqref>S69</xm:sqref>
            </x14:sparkline>
            <x14:sparkline>
              <xm:f>'2014-15_data'!S174:S176</xm:f>
              <xm:sqref>R69</xm:sqref>
            </x14:sparkline>
            <x14:sparkline>
              <xm:f>'2014-15_data'!R174:R176</xm:f>
              <xm:sqref>Q69</xm:sqref>
            </x14:sparkline>
            <x14:sparkline>
              <xm:f>'2014-15_data'!Q174:Q176</xm:f>
              <xm:sqref>P69</xm:sqref>
            </x14:sparkline>
            <x14:sparkline>
              <xm:f>'2014-15_data'!P174:P176</xm:f>
              <xm:sqref>O69</xm:sqref>
            </x14:sparkline>
            <x14:sparkline>
              <xm:f>'2014-15_data'!O174:O176</xm:f>
              <xm:sqref>N69</xm:sqref>
            </x14:sparkline>
            <x14:sparkline>
              <xm:f>'2014-15_data'!N174:N176</xm:f>
              <xm:sqref>M69</xm:sqref>
            </x14:sparkline>
            <x14:sparkline>
              <xm:f>'2014-15_data'!M174:M176</xm:f>
              <xm:sqref>L69</xm:sqref>
            </x14:sparkline>
            <x14:sparkline>
              <xm:f>'2014-15_data'!L174:L176</xm:f>
              <xm:sqref>K69</xm:sqref>
            </x14:sparkline>
            <x14:sparkline>
              <xm:f>'2014-15_data'!K174:K176</xm:f>
              <xm:sqref>J69</xm:sqref>
            </x14:sparkline>
            <x14:sparkline>
              <xm:f>'2014-15_data'!J174:J176</xm:f>
              <xm:sqref>I69</xm:sqref>
            </x14:sparkline>
            <x14:sparkline>
              <xm:f>'2014-15_data'!I174:I176</xm:f>
              <xm:sqref>H69</xm:sqref>
            </x14:sparkline>
            <x14:sparkline>
              <xm:f>'2014-15_data'!H174:H176</xm:f>
              <xm:sqref>G69</xm:sqref>
            </x14:sparkline>
            <x14:sparkline>
              <xm:f>'2014-15_data'!G174:G176</xm:f>
              <xm:sqref>F69</xm:sqref>
            </x14:sparkline>
            <x14:sparkline>
              <xm:f>'2014-15_data'!F174:F176</xm:f>
              <xm:sqref>E69</xm:sqref>
            </x14:sparkline>
            <x14:sparkline>
              <xm:f>'2014-15_data'!E174:E176</xm:f>
              <xm:sqref>D69</xm:sqref>
            </x14:sparkline>
            <x14:sparkline>
              <xm:f>'2014-15_data'!D174:D176</xm:f>
              <xm:sqref>C69</xm:sqref>
            </x14:sparkline>
            <x14:sparkline>
              <xm:f>'2014-15_data'!V171:V173</xm:f>
              <xm:sqref>U68</xm:sqref>
            </x14:sparkline>
            <x14:sparkline>
              <xm:f>'2014-15_data'!U171:U173</xm:f>
              <xm:sqref>T68</xm:sqref>
            </x14:sparkline>
            <x14:sparkline>
              <xm:f>'2014-15_data'!T171:T173</xm:f>
              <xm:sqref>S68</xm:sqref>
            </x14:sparkline>
            <x14:sparkline>
              <xm:f>'2014-15_data'!S171:S173</xm:f>
              <xm:sqref>R68</xm:sqref>
            </x14:sparkline>
            <x14:sparkline>
              <xm:f>'2014-15_data'!R171:R173</xm:f>
              <xm:sqref>Q68</xm:sqref>
            </x14:sparkline>
            <x14:sparkline>
              <xm:f>'2014-15_data'!Q171:Q173</xm:f>
              <xm:sqref>P68</xm:sqref>
            </x14:sparkline>
            <x14:sparkline>
              <xm:f>'2014-15_data'!P171:P173</xm:f>
              <xm:sqref>O68</xm:sqref>
            </x14:sparkline>
            <x14:sparkline>
              <xm:f>'2014-15_data'!O171:O173</xm:f>
              <xm:sqref>N68</xm:sqref>
            </x14:sparkline>
            <x14:sparkline>
              <xm:f>'2014-15_data'!N171:N173</xm:f>
              <xm:sqref>M68</xm:sqref>
            </x14:sparkline>
            <x14:sparkline>
              <xm:f>'2014-15_data'!M171:M173</xm:f>
              <xm:sqref>L68</xm:sqref>
            </x14:sparkline>
            <x14:sparkline>
              <xm:f>'2014-15_data'!L171:L173</xm:f>
              <xm:sqref>K68</xm:sqref>
            </x14:sparkline>
            <x14:sparkline>
              <xm:f>'2014-15_data'!K171:K173</xm:f>
              <xm:sqref>J68</xm:sqref>
            </x14:sparkline>
            <x14:sparkline>
              <xm:f>'2014-15_data'!J171:J173</xm:f>
              <xm:sqref>I68</xm:sqref>
            </x14:sparkline>
            <x14:sparkline>
              <xm:f>'2014-15_data'!I171:I173</xm:f>
              <xm:sqref>H68</xm:sqref>
            </x14:sparkline>
            <x14:sparkline>
              <xm:f>'2014-15_data'!H171:H173</xm:f>
              <xm:sqref>G68</xm:sqref>
            </x14:sparkline>
            <x14:sparkline>
              <xm:f>'2014-15_data'!G171:G173</xm:f>
              <xm:sqref>F68</xm:sqref>
            </x14:sparkline>
            <x14:sparkline>
              <xm:f>'2014-15_data'!F171:F173</xm:f>
              <xm:sqref>E68</xm:sqref>
            </x14:sparkline>
            <x14:sparkline>
              <xm:f>'2014-15_data'!E171:E173</xm:f>
              <xm:sqref>D68</xm:sqref>
            </x14:sparkline>
            <x14:sparkline>
              <xm:f>'2014-15_data'!D171:D173</xm:f>
              <xm:sqref>C68</xm:sqref>
            </x14:sparkline>
            <x14:sparkline>
              <xm:f>'2014-15_data'!V168:V170</xm:f>
              <xm:sqref>U67</xm:sqref>
            </x14:sparkline>
            <x14:sparkline>
              <xm:f>'2014-15_data'!U168:U170</xm:f>
              <xm:sqref>T67</xm:sqref>
            </x14:sparkline>
            <x14:sparkline>
              <xm:f>'2014-15_data'!T168:T170</xm:f>
              <xm:sqref>S67</xm:sqref>
            </x14:sparkline>
            <x14:sparkline>
              <xm:f>'2014-15_data'!S168:S170</xm:f>
              <xm:sqref>R67</xm:sqref>
            </x14:sparkline>
            <x14:sparkline>
              <xm:f>'2014-15_data'!R168:R170</xm:f>
              <xm:sqref>Q67</xm:sqref>
            </x14:sparkline>
            <x14:sparkline>
              <xm:f>'2014-15_data'!Q168:Q170</xm:f>
              <xm:sqref>P67</xm:sqref>
            </x14:sparkline>
            <x14:sparkline>
              <xm:f>'2014-15_data'!P168:P170</xm:f>
              <xm:sqref>O67</xm:sqref>
            </x14:sparkline>
            <x14:sparkline>
              <xm:f>'2014-15_data'!O168:O170</xm:f>
              <xm:sqref>N67</xm:sqref>
            </x14:sparkline>
            <x14:sparkline>
              <xm:f>'2014-15_data'!N168:N170</xm:f>
              <xm:sqref>M67</xm:sqref>
            </x14:sparkline>
            <x14:sparkline>
              <xm:f>'2014-15_data'!M168:M170</xm:f>
              <xm:sqref>L67</xm:sqref>
            </x14:sparkline>
            <x14:sparkline>
              <xm:f>'2014-15_data'!L168:L170</xm:f>
              <xm:sqref>K67</xm:sqref>
            </x14:sparkline>
            <x14:sparkline>
              <xm:f>'2014-15_data'!K168:K170</xm:f>
              <xm:sqref>J67</xm:sqref>
            </x14:sparkline>
            <x14:sparkline>
              <xm:f>'2014-15_data'!J168:J170</xm:f>
              <xm:sqref>I67</xm:sqref>
            </x14:sparkline>
            <x14:sparkline>
              <xm:f>'2014-15_data'!I168:I170</xm:f>
              <xm:sqref>H67</xm:sqref>
            </x14:sparkline>
            <x14:sparkline>
              <xm:f>'2014-15_data'!H168:H170</xm:f>
              <xm:sqref>G67</xm:sqref>
            </x14:sparkline>
            <x14:sparkline>
              <xm:f>'2014-15_data'!G168:G170</xm:f>
              <xm:sqref>F67</xm:sqref>
            </x14:sparkline>
            <x14:sparkline>
              <xm:f>'2014-15_data'!F168:F170</xm:f>
              <xm:sqref>E67</xm:sqref>
            </x14:sparkline>
            <x14:sparkline>
              <xm:f>'2014-15_data'!E168:E170</xm:f>
              <xm:sqref>D67</xm:sqref>
            </x14:sparkline>
            <x14:sparkline>
              <xm:f>'2014-15_data'!V174:V176</xm:f>
              <xm:sqref>U69</xm:sqref>
            </x14:sparkline>
          </x14:sparklines>
        </x14:sparklineGroup>
        <x14:sparklineGroup manualMax="100" manualMin="0" lineWeight="0.5" displayEmptyCellsAs="gap" markers="1" minAxisType="custom" maxAxisType="custom">
          <x14:colorSeries theme="1" tint="0.499984740745262"/>
          <x14:colorNegative theme="0" tint="-0.249977111117893"/>
          <x14:colorAxis rgb="FF000000"/>
          <x14:colorMarkers theme="0" tint="-0.34998626667073579"/>
          <x14:colorFirst theme="0" tint="-0.249977111117893"/>
          <x14:colorLast theme="0" tint="-0.249977111117893"/>
          <x14:colorHigh theme="0" tint="-0.249977111117893"/>
          <x14:colorLow theme="0" tint="-0.249977111117893"/>
          <x14:sparklines>
            <x14:sparkline>
              <xm:f>'2014-15_data'!F2:F4</xm:f>
              <xm:sqref>E2</xm:sqref>
            </x14:sparkline>
            <x14:sparkline>
              <xm:f>'2014-15_data'!S5:S7</xm:f>
              <xm:sqref>R3</xm:sqref>
            </x14:sparkline>
            <x14:sparkline>
              <xm:f>'2014-15_data'!R5:R7</xm:f>
              <xm:sqref>Q3</xm:sqref>
            </x14:sparkline>
            <x14:sparkline>
              <xm:f>'2014-15_data'!Q5:Q7</xm:f>
              <xm:sqref>P3</xm:sqref>
            </x14:sparkline>
            <x14:sparkline>
              <xm:f>'2014-15_data'!P5:P7</xm:f>
              <xm:sqref>O3</xm:sqref>
            </x14:sparkline>
            <x14:sparkline>
              <xm:f>'2014-15_data'!O5:O7</xm:f>
              <xm:sqref>N3</xm:sqref>
            </x14:sparkline>
            <x14:sparkline>
              <xm:f>'2014-15_data'!N5:N7</xm:f>
              <xm:sqref>M3</xm:sqref>
            </x14:sparkline>
            <x14:sparkline>
              <xm:f>'2014-15_data'!M5:M7</xm:f>
              <xm:sqref>L3</xm:sqref>
            </x14:sparkline>
            <x14:sparkline>
              <xm:f>'2014-15_data'!L5:L7</xm:f>
              <xm:sqref>K3</xm:sqref>
            </x14:sparkline>
            <x14:sparkline>
              <xm:f>'2014-15_data'!K5:K7</xm:f>
              <xm:sqref>J3</xm:sqref>
            </x14:sparkline>
            <x14:sparkline>
              <xm:f>'2014-15_data'!J5:J7</xm:f>
              <xm:sqref>I3</xm:sqref>
            </x14:sparkline>
            <x14:sparkline>
              <xm:f>'2014-15_data'!I5:I7</xm:f>
              <xm:sqref>H3</xm:sqref>
            </x14:sparkline>
            <x14:sparkline>
              <xm:f>'2014-15_data'!H5:H7</xm:f>
              <xm:sqref>G3</xm:sqref>
            </x14:sparkline>
            <x14:sparkline>
              <xm:f>'2014-15_data'!G5:G7</xm:f>
              <xm:sqref>F3</xm:sqref>
            </x14:sparkline>
            <x14:sparkline>
              <xm:f>'2014-15_data'!S2:S4</xm:f>
              <xm:sqref>R2</xm:sqref>
            </x14:sparkline>
            <x14:sparkline>
              <xm:f>'2014-15_data'!R2:R4</xm:f>
              <xm:sqref>Q2</xm:sqref>
            </x14:sparkline>
            <x14:sparkline>
              <xm:f>'2014-15_data'!Q2:Q4</xm:f>
              <xm:sqref>P2</xm:sqref>
            </x14:sparkline>
            <x14:sparkline>
              <xm:f>'2014-15_data'!P2:P4</xm:f>
              <xm:sqref>O2</xm:sqref>
            </x14:sparkline>
            <x14:sparkline>
              <xm:f>'2014-15_data'!O2:O4</xm:f>
              <xm:sqref>N2</xm:sqref>
            </x14:sparkline>
            <x14:sparkline>
              <xm:f>'2014-15_data'!N2:N4</xm:f>
              <xm:sqref>M2</xm:sqref>
            </x14:sparkline>
            <x14:sparkline>
              <xm:f>'2014-15_data'!M2:M4</xm:f>
              <xm:sqref>L2</xm:sqref>
            </x14:sparkline>
            <x14:sparkline>
              <xm:f>'2014-15_data'!L2:L4</xm:f>
              <xm:sqref>K2</xm:sqref>
            </x14:sparkline>
            <x14:sparkline>
              <xm:f>'2014-15_data'!K2:K4</xm:f>
              <xm:sqref>J2</xm:sqref>
            </x14:sparkline>
            <x14:sparkline>
              <xm:f>'2014-15_data'!J2:J4</xm:f>
              <xm:sqref>I2</xm:sqref>
            </x14:sparkline>
            <x14:sparkline>
              <xm:f>'2014-15_data'!I2:I4</xm:f>
              <xm:sqref>H2</xm:sqref>
            </x14:sparkline>
            <x14:sparkline>
              <xm:f>'2014-15_data'!H2:H4</xm:f>
              <xm:sqref>G2</xm:sqref>
            </x14:sparkline>
            <x14:sparkline>
              <xm:f>'2014-15_data'!G2:G4</xm:f>
              <xm:sqref>F2</xm:sqref>
            </x14:sparkline>
            <x14:sparkline>
              <xm:f>'2014-15_data'!F5:F7</xm:f>
              <xm:sqref>E3</xm:sqref>
            </x14:sparkline>
            <x14:sparkline>
              <xm:f>'2014-15_data'!T2:T4</xm:f>
              <xm:sqref>S2</xm:sqref>
            </x14:sparkline>
            <x14:sparkline>
              <xm:f>'2014-15_data'!U2:U4</xm:f>
              <xm:sqref>T2</xm:sqref>
            </x14:sparkline>
            <x14:sparkline>
              <xm:f>'2014-15_data'!V2:V4</xm:f>
              <xm:sqref>U2</xm:sqref>
            </x14:sparkline>
            <x14:sparkline>
              <xm:f>'2014-15_data'!T5:T7</xm:f>
              <xm:sqref>S3</xm:sqref>
            </x14:sparkline>
            <x14:sparkline>
              <xm:f>'2014-15_data'!U5:U7</xm:f>
              <xm:sqref>T3</xm:sqref>
            </x14:sparkline>
            <x14:sparkline>
              <xm:f>'2014-15_data'!V5:V7</xm:f>
              <xm:sqref>U3</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85"/>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RowHeight="13.2" x14ac:dyDescent="0.25"/>
  <cols>
    <col min="1" max="1" width="22.33203125" customWidth="1"/>
    <col min="2" max="2" width="2.88671875" style="114" customWidth="1"/>
    <col min="3" max="3" width="8.44140625" customWidth="1"/>
    <col min="4" max="18" width="7.44140625" customWidth="1"/>
    <col min="19" max="40" width="7.6640625" hidden="1" customWidth="1"/>
  </cols>
  <sheetData>
    <row r="1" spans="1:40" ht="84.75" customHeight="1" x14ac:dyDescent="0.25">
      <c r="A1" s="30" t="s">
        <v>104</v>
      </c>
      <c r="B1" s="150" t="s">
        <v>123</v>
      </c>
      <c r="C1" s="60" t="str">
        <f>'2014-15_data'!D1</f>
        <v>Statewide</v>
      </c>
      <c r="D1" s="61" t="str">
        <f>'2014-15_data'!E1</f>
        <v>District</v>
      </c>
      <c r="E1" s="61" t="str">
        <f>'2014-15_data'!F1</f>
        <v>Black or African American</v>
      </c>
      <c r="F1" s="61" t="str">
        <f>'2014-15_data'!G1</f>
        <v>American Indian or Alaska Native</v>
      </c>
      <c r="G1" s="61" t="str">
        <f>'2014-15_data'!H1</f>
        <v>Asian</v>
      </c>
      <c r="H1" s="61" t="str">
        <f>'2014-15_data'!I1</f>
        <v>Filipino</v>
      </c>
      <c r="I1" s="61" t="str">
        <f>'2014-15_data'!J1</f>
        <v>Hispanic or Latino</v>
      </c>
      <c r="J1" s="61" t="str">
        <f>'2014-15_data'!K1</f>
        <v>Native Hawaiian or Pacific Islander</v>
      </c>
      <c r="K1" s="61" t="str">
        <f>'2014-15_data'!L1</f>
        <v>White</v>
      </c>
      <c r="L1" s="61" t="str">
        <f>'2014-15_data'!M1</f>
        <v>Two or more Races</v>
      </c>
      <c r="M1" s="61" t="str">
        <f>'2014-15_data'!N1</f>
        <v>No Race Reported</v>
      </c>
      <c r="N1" s="61" t="str">
        <f>'2014-15_data'!O1</f>
        <v>Socio- economically Disadvantaged</v>
      </c>
      <c r="O1" s="61" t="str">
        <f>'2014-15_data'!P1</f>
        <v>English Learners</v>
      </c>
      <c r="P1" s="61" t="str">
        <f>'2014-15_data'!Q1</f>
        <v>Students with Disabilities</v>
      </c>
      <c r="Q1" s="61" t="str">
        <f>'2014-15_data'!R1</f>
        <v>Foster Youth</v>
      </c>
      <c r="R1" s="61" t="str">
        <f>'2014-15_data'!S1</f>
        <v>Reclassified as Fluent English Proficient</v>
      </c>
      <c r="S1" s="61" t="str">
        <f>'2014-15_data'!T1</f>
        <v>District Identified Subgroup 1</v>
      </c>
      <c r="T1" s="61" t="str">
        <f>'2014-15_data'!U1</f>
        <v>District Identified Subgroup 2</v>
      </c>
      <c r="U1" s="61" t="str">
        <f>'2014-15_data'!V1</f>
        <v>Distric Identified Subgroup3</v>
      </c>
      <c r="V1" s="9" t="str">
        <f>'2014-15_data'!W1</f>
        <v>Statewide</v>
      </c>
      <c r="W1" s="9" t="str">
        <f>'2014-15_data'!X1</f>
        <v>District</v>
      </c>
      <c r="X1" s="9" t="str">
        <f>'2014-15_data'!Y1</f>
        <v>Black or African American</v>
      </c>
      <c r="Y1" s="9" t="str">
        <f>'2014-15_data'!Z1</f>
        <v>American Indian or Alaska Native</v>
      </c>
      <c r="Z1" s="9" t="str">
        <f>'2014-15_data'!AA1</f>
        <v>Asian</v>
      </c>
      <c r="AA1" s="9" t="str">
        <f>'2014-15_data'!AB1</f>
        <v>Filipino</v>
      </c>
      <c r="AB1" s="9" t="str">
        <f>'2014-15_data'!AC1</f>
        <v>Hispanic or Latino</v>
      </c>
      <c r="AC1" s="9" t="str">
        <f>'2014-15_data'!AD1</f>
        <v>Native Hawaiian or Pacific Islander</v>
      </c>
      <c r="AD1" s="9" t="str">
        <f>'2014-15_data'!AE1</f>
        <v>White</v>
      </c>
      <c r="AE1" s="9" t="str">
        <f>'2014-15_data'!AF1</f>
        <v>Two or more Races</v>
      </c>
      <c r="AF1" s="9" t="str">
        <f>'2014-15_data'!AG1</f>
        <v>No Race Reported</v>
      </c>
      <c r="AG1" s="9" t="str">
        <f>'2014-15_data'!AH1</f>
        <v>Socio- economically Disadvantaged</v>
      </c>
      <c r="AH1" s="9" t="str">
        <f>'2014-15_data'!AI1</f>
        <v>English Learners</v>
      </c>
      <c r="AI1" s="9" t="str">
        <f>'2014-15_data'!AJ1</f>
        <v>Students with Disabilities</v>
      </c>
      <c r="AJ1" s="9" t="str">
        <f>'2014-15_data'!AK1</f>
        <v>Foster Youth</v>
      </c>
      <c r="AK1" s="9" t="str">
        <f>'2014-15_data'!AL1</f>
        <v>Reclassified as Fluent English Proficient</v>
      </c>
      <c r="AL1" s="9" t="str">
        <f>'2014-15_data'!AM1</f>
        <v>District Identified Subgroup 1</v>
      </c>
      <c r="AM1" s="9" t="str">
        <f>'2014-15_data'!AN1</f>
        <v>District Identified Subgroup 2</v>
      </c>
      <c r="AN1" s="9" t="str">
        <f>'2014-15_data'!AO1</f>
        <v>Distric Identified Subgroup3</v>
      </c>
    </row>
    <row r="2" spans="1:40" ht="36" customHeight="1" x14ac:dyDescent="0.25">
      <c r="A2" s="4" t="str">
        <f>IF(ISBLANK('2014-15_data'!B4),"",'2014-15_data'!B4)</f>
        <v>State Enrollment</v>
      </c>
      <c r="B2" s="151" t="str">
        <f>IF('2014-15_report'!B2="","",IF('2013-14_report'!B2="","",('2014-15_report'!B2-'2013-14_report'!B2)))</f>
        <v/>
      </c>
      <c r="C2" s="160" t="str">
        <f>IF('2014-15_report'!C2="","",IF('2013-14_report'!C2="","",('2014-15_report'!C2-'2013-14_report'!C2)))</f>
        <v/>
      </c>
      <c r="D2" s="160" t="str">
        <f>IF('2014-15_report'!D2="","",IF('2013-14_report'!D2="","",('2014-15_report'!D2-'2013-14_report'!D2)))</f>
        <v/>
      </c>
      <c r="E2" s="161" t="str">
        <f>IF('2014-15_report'!E2="","",IF('2013-14_report'!E2="","",('2014-15_report'!E2-'2013-14_report'!E2)))</f>
        <v/>
      </c>
      <c r="F2" s="161" t="str">
        <f>IF('2014-15_report'!F2="","",IF('2013-14_report'!F2="","",('2014-15_report'!F2-'2013-14_report'!F2)))</f>
        <v/>
      </c>
      <c r="G2" s="161" t="str">
        <f>IF('2014-15_report'!G2="","",IF('2013-14_report'!G2="","",('2014-15_report'!G2-'2013-14_report'!G2)))</f>
        <v/>
      </c>
      <c r="H2" s="161" t="str">
        <f>IF('2014-15_report'!H2="","",IF('2013-14_report'!H2="","",('2014-15_report'!H2-'2013-14_report'!H2)))</f>
        <v/>
      </c>
      <c r="I2" s="161" t="str">
        <f>IF('2014-15_report'!I2="","",IF('2013-14_report'!I2="","",('2014-15_report'!I2-'2013-14_report'!I2)))</f>
        <v/>
      </c>
      <c r="J2" s="161" t="str">
        <f>IF('2014-15_report'!J2="","",IF('2013-14_report'!J2="","",('2014-15_report'!J2-'2013-14_report'!J2)))</f>
        <v/>
      </c>
      <c r="K2" s="161" t="str">
        <f>IF('2014-15_report'!K2="","",IF('2013-14_report'!K2="","",('2014-15_report'!K2-'2013-14_report'!K2)))</f>
        <v/>
      </c>
      <c r="L2" s="161" t="str">
        <f>IF('2014-15_report'!L2="","",IF('2013-14_report'!L2="","",('2014-15_report'!L2-'2013-14_report'!L2)))</f>
        <v/>
      </c>
      <c r="M2" s="161" t="str">
        <f>IF('2014-15_report'!M2="","",IF('2013-14_report'!M2="","",('2014-15_report'!M2-'2013-14_report'!M2)))</f>
        <v/>
      </c>
      <c r="N2" s="161" t="str">
        <f>IF('2014-15_report'!N2="","",IF('2013-14_report'!N2="","",('2014-15_report'!N2-'2013-14_report'!N2)))</f>
        <v/>
      </c>
      <c r="O2" s="161" t="str">
        <f>IF('2014-15_report'!O2="","",IF('2013-14_report'!O2="","",('2014-15_report'!O2-'2013-14_report'!O2)))</f>
        <v/>
      </c>
      <c r="P2" s="161" t="str">
        <f>IF('2014-15_report'!P2="","",IF('2013-14_report'!P2="","",('2014-15_report'!P2-'2013-14_report'!P2)))</f>
        <v/>
      </c>
      <c r="Q2" s="161" t="str">
        <f>IF('2014-15_report'!Q2="","",IF('2013-14_report'!Q2="","",('2014-15_report'!Q2-'2013-14_report'!Q2)))</f>
        <v/>
      </c>
      <c r="R2" s="161" t="str">
        <f>IF('2014-15_report'!R2="","",IF('2013-14_report'!R2="","",('2014-15_report'!R2-'2013-14_report'!R2)))</f>
        <v/>
      </c>
      <c r="S2" s="161" t="str">
        <f>IF('2014-15_report'!S2="","",IF('2013-14_report'!S2="","",('2014-15_report'!S2-'2013-14_report'!S2)))</f>
        <v/>
      </c>
      <c r="T2" s="161" t="str">
        <f>IF('2014-15_report'!T2="","",IF('2013-14_report'!T2="","",('2014-15_report'!T2-'2013-14_report'!T2)))</f>
        <v/>
      </c>
      <c r="U2" s="161" t="str">
        <f>IF('2014-15_report'!U2="","",IF('2013-14_report'!U2="","",('2014-15_report'!U2-'2013-14_report'!U2)))</f>
        <v/>
      </c>
      <c r="V2" s="10"/>
      <c r="W2" s="10"/>
      <c r="X2" s="10"/>
      <c r="Y2" s="10"/>
      <c r="Z2" s="10"/>
      <c r="AA2" s="10"/>
      <c r="AB2" s="10"/>
      <c r="AC2" s="10"/>
      <c r="AD2" s="10"/>
      <c r="AE2" s="10"/>
      <c r="AF2" s="10"/>
      <c r="AG2" s="10"/>
      <c r="AH2" s="10"/>
      <c r="AI2" s="10"/>
      <c r="AJ2" s="10"/>
      <c r="AK2" s="10"/>
      <c r="AL2" s="10"/>
      <c r="AM2" s="10"/>
      <c r="AN2" s="10"/>
    </row>
    <row r="3" spans="1:40" ht="36" customHeight="1" x14ac:dyDescent="0.25">
      <c r="A3" s="4" t="str">
        <f>IF(ISBLANK('2014-15_data'!B7),"",'2014-15_data'!B7)</f>
        <v>District Enrollment Distribution</v>
      </c>
      <c r="B3" s="151">
        <f>IF('2014-15_report'!B3="","",IF('2013-14_report'!B3="","",('2014-15_report'!B3-'2013-14_report'!B3)))</f>
        <v>1</v>
      </c>
      <c r="C3" s="160" t="str">
        <f>IF('2014-15_report'!C3="","",IF('2013-14_report'!C3="","",('2014-15_report'!C3-'2013-14_report'!C3)))</f>
        <v/>
      </c>
      <c r="D3" s="163" t="str">
        <f>IF('2014-15_report'!D3="","",IF('2013-14_report'!D3="","",('2014-15_report'!D3-'2013-14_report'!D3)))</f>
        <v/>
      </c>
      <c r="E3" s="162">
        <f>IF('2014-15_report'!E3="","",IF('2013-14_report'!E3="","",('2014-15_report'!E3-'2013-14_report'!E3)))</f>
        <v>-0.12942093738501903</v>
      </c>
      <c r="F3" s="162">
        <f>IF('2014-15_report'!F3="","",IF('2013-14_report'!F3="","",('2014-15_report'!F3-'2013-14_report'!F3)))</f>
        <v>6.3545346495101046E-2</v>
      </c>
      <c r="G3" s="162">
        <f>IF('2014-15_report'!G3="","",IF('2013-14_report'!G3="","",('2014-15_report'!G3-'2013-14_report'!G3)))</f>
        <v>-0.14169938664318193</v>
      </c>
      <c r="H3" s="162">
        <f>IF('2014-15_report'!H3="","",IF('2013-14_report'!H3="","",('2014-15_report'!H3-'2013-14_report'!H3)))</f>
        <v>-0.14091250150496526</v>
      </c>
      <c r="I3" s="162">
        <f>IF('2014-15_report'!I3="","",IF('2013-14_report'!I3="","",('2014-15_report'!I3-'2013-14_report'!I3)))</f>
        <v>0.57914442062552496</v>
      </c>
      <c r="J3" s="162">
        <f>IF('2014-15_report'!J3="","",IF('2013-14_report'!J3="","",('2014-15_report'!J3-'2013-14_report'!J3)))</f>
        <v>-4.778787656787431E-2</v>
      </c>
      <c r="K3" s="162">
        <f>IF('2014-15_report'!K3="","",IF('2013-14_report'!K3="","",('2014-15_report'!K3-'2013-14_report'!K3)))</f>
        <v>-0.15514713961398208</v>
      </c>
      <c r="L3" s="162">
        <f>IF('2014-15_report'!L3="","",IF('2013-14_report'!L3="","",('2014-15_report'!L3-'2013-14_report'!L3)))</f>
        <v>0.14574405228116549</v>
      </c>
      <c r="M3" s="162">
        <f>IF('2014-15_report'!M3="","",IF('2013-14_report'!M3="","",('2014-15_report'!M3-'2013-14_report'!M3)))</f>
        <v>-0.17346597768676564</v>
      </c>
      <c r="N3" s="162">
        <f>IF('2014-15_report'!N3="","",IF('2013-14_report'!N3="","",('2014-15_report'!N3-'2013-14_report'!N3)))</f>
        <v>-0.30635225078192718</v>
      </c>
      <c r="O3" s="162">
        <f>IF('2014-15_report'!O3="","",IF('2013-14_report'!O3="","",('2014-15_report'!O3-'2013-14_report'!O3)))</f>
        <v>-0.63041740006642399</v>
      </c>
      <c r="P3" s="162">
        <f>IF('2014-15_report'!P3="","",IF('2013-14_report'!P3="","",('2014-15_report'!P3-'2013-14_report'!P3)))</f>
        <v>0.34151499246551786</v>
      </c>
      <c r="Q3" s="162" t="str">
        <f>IF('2014-15_report'!Q3="","",IF('2013-14_report'!Q3="","",('2014-15_report'!Q3-'2013-14_report'!Q3)))</f>
        <v/>
      </c>
      <c r="R3" s="162">
        <f>IF('2014-15_report'!R3="","",IF('2013-14_report'!R3="","",('2014-15_report'!R3-'2013-14_report'!R3)))</f>
        <v>6.39574158138565E-2</v>
      </c>
      <c r="S3" s="162" t="str">
        <f>IF('2014-15_report'!S3="","",IF('2013-14_report'!S3="","",('2014-15_report'!S3-'2013-14_report'!S3)))</f>
        <v/>
      </c>
      <c r="T3" s="162" t="str">
        <f>IF('2014-15_report'!T3="","",IF('2013-14_report'!T3="","",('2014-15_report'!T3-'2013-14_report'!T3)))</f>
        <v/>
      </c>
      <c r="U3" s="162" t="str">
        <f>IF('2014-15_report'!U3="","",IF('2013-14_report'!U3="","",('2014-15_report'!U3-'2013-14_report'!U3)))</f>
        <v/>
      </c>
      <c r="V3" s="10"/>
      <c r="W3" s="10"/>
      <c r="X3" s="10"/>
      <c r="Y3" s="10"/>
      <c r="Z3" s="10"/>
      <c r="AA3" s="10"/>
      <c r="AB3" s="10"/>
      <c r="AC3" s="10"/>
      <c r="AD3" s="10"/>
      <c r="AE3" s="10"/>
      <c r="AF3" s="10"/>
      <c r="AG3" s="10"/>
      <c r="AH3" s="10"/>
      <c r="AI3" s="10"/>
      <c r="AJ3" s="10"/>
      <c r="AK3" s="10"/>
      <c r="AL3" s="10"/>
      <c r="AM3" s="10"/>
      <c r="AN3" s="10"/>
    </row>
    <row r="4" spans="1:40" ht="36" customHeight="1" x14ac:dyDescent="0.25">
      <c r="A4" s="4" t="str">
        <f>IF(ISBLANK('2014-15_data'!B8),"",'2014-15_data'!B8)</f>
        <v>District Enrollment Counts</v>
      </c>
      <c r="B4" s="151">
        <f>IF('2014-15_report'!B4="","",IF('2013-14_report'!B4="","",('2014-15_report'!B4-'2013-14_report'!B4)))</f>
        <v>1</v>
      </c>
      <c r="C4" s="72" t="str">
        <f>IF('2014-15_report'!C4="","",IF('2013-14_report'!C4="","",('2014-15_report'!C4-'2013-14_report'!C4)))</f>
        <v/>
      </c>
      <c r="D4" s="72">
        <f>IF('2014-15_report'!D4="","",IF('2013-14_report'!D4="","",('2014-15_report'!D4-'2013-14_report'!D4)))</f>
        <v>446</v>
      </c>
      <c r="E4" s="72">
        <f>IF('2014-15_report'!E4="","",IF('2013-14_report'!E4="","",('2014-15_report'!E4-'2013-14_report'!E4)))</f>
        <v>41</v>
      </c>
      <c r="F4" s="72">
        <f>IF('2014-15_report'!F4="","",IF('2013-14_report'!F4="","",('2014-15_report'!F4-'2013-14_report'!F4)))</f>
        <v>13</v>
      </c>
      <c r="G4" s="72">
        <f>IF('2014-15_report'!G4="","",IF('2013-14_report'!G4="","",('2014-15_report'!G4-'2013-14_report'!G4)))</f>
        <v>-20</v>
      </c>
      <c r="H4" s="72">
        <f>IF('2014-15_report'!H4="","",IF('2013-14_report'!H4="","",('2014-15_report'!H4-'2013-14_report'!H4)))</f>
        <v>-20</v>
      </c>
      <c r="I4" s="72">
        <f>IF('2014-15_report'!I4="","",IF('2013-14_report'!I4="","",('2014-15_report'!I4-'2013-14_report'!I4)))</f>
        <v>435</v>
      </c>
      <c r="J4" s="72">
        <f>IF('2014-15_report'!J4="","",IF('2013-14_report'!J4="","",('2014-15_report'!J4-'2013-14_report'!J4)))</f>
        <v>-7</v>
      </c>
      <c r="K4" s="72">
        <f>IF('2014-15_report'!K4="","",IF('2013-14_report'!K4="","",('2014-15_report'!K4-'2013-14_report'!K4)))</f>
        <v>-4</v>
      </c>
      <c r="L4" s="72">
        <f>IF('2014-15_report'!L4="","",IF('2013-14_report'!L4="","",('2014-15_report'!L4-'2013-14_report'!L4)))</f>
        <v>34</v>
      </c>
      <c r="M4" s="72">
        <f>IF('2014-15_report'!M4="","",IF('2013-14_report'!M4="","",('2014-15_report'!M4-'2013-14_report'!M4)))</f>
        <v>-28</v>
      </c>
      <c r="N4" s="72">
        <f>IF('2014-15_report'!N4="","",IF('2013-14_report'!N4="","",('2014-15_report'!N4-'2013-14_report'!N4)))</f>
        <v>305</v>
      </c>
      <c r="O4" s="72">
        <f>IF('2014-15_report'!O4="","",IF('2013-14_report'!O4="","",('2014-15_report'!O4-'2013-14_report'!O4)))</f>
        <v>-15</v>
      </c>
      <c r="P4" s="72">
        <f>IF('2014-15_report'!P4="","",IF('2013-14_report'!P4="","",('2014-15_report'!P4-'2013-14_report'!P4)))</f>
        <v>108</v>
      </c>
      <c r="Q4" s="72" t="str">
        <f>IF('2014-15_report'!Q4="","",IF('2013-14_report'!Q4="","",('2014-15_report'!Q4-'2013-14_report'!Q4)))</f>
        <v/>
      </c>
      <c r="R4" s="72">
        <f>IF('2014-15_report'!R4="","",IF('2013-14_report'!R4="","",('2014-15_report'!R4-'2013-14_report'!R4)))</f>
        <v>106</v>
      </c>
      <c r="S4" s="72" t="str">
        <f>IF('2014-15_report'!S4="","",IF('2013-14_report'!S4="","",('2014-15_report'!S4-'2013-14_report'!S4)))</f>
        <v/>
      </c>
      <c r="T4" s="72" t="str">
        <f>IF('2014-15_report'!T4="","",IF('2013-14_report'!T4="","",('2014-15_report'!T4-'2013-14_report'!T4)))</f>
        <v/>
      </c>
      <c r="U4" s="72" t="str">
        <f>IF('2014-15_report'!U4="","",IF('2013-14_report'!U4="","",('2014-15_report'!U4-'2013-14_report'!U4)))</f>
        <v/>
      </c>
      <c r="V4" s="11"/>
      <c r="W4" s="11"/>
      <c r="X4" s="11"/>
      <c r="Y4" s="11"/>
      <c r="Z4" s="11"/>
      <c r="AA4" s="11"/>
      <c r="AB4" s="11"/>
      <c r="AC4" s="11"/>
      <c r="AD4" s="11"/>
      <c r="AE4" s="11"/>
      <c r="AF4" s="11"/>
      <c r="AG4" s="11"/>
      <c r="AH4" s="11"/>
      <c r="AI4" s="11"/>
      <c r="AJ4" s="11"/>
      <c r="AK4" s="11"/>
      <c r="AL4" s="11"/>
      <c r="AM4" s="11"/>
      <c r="AN4" s="11"/>
    </row>
    <row r="5" spans="1:40" ht="18" customHeight="1" x14ac:dyDescent="0.25">
      <c r="A5" s="1" t="s">
        <v>20</v>
      </c>
      <c r="B5" s="2"/>
      <c r="C5" s="2"/>
      <c r="D5" s="2"/>
      <c r="E5" s="31"/>
      <c r="F5" s="31"/>
      <c r="G5" s="31"/>
      <c r="H5" s="31"/>
      <c r="I5" s="31"/>
      <c r="J5" s="31"/>
      <c r="K5" s="31"/>
      <c r="L5" s="31"/>
      <c r="M5" s="31"/>
      <c r="N5" s="31"/>
      <c r="O5" s="31"/>
      <c r="P5" s="31"/>
      <c r="Q5" s="31"/>
      <c r="R5" s="31"/>
      <c r="S5" s="31"/>
      <c r="T5" s="31"/>
      <c r="U5" s="31"/>
      <c r="V5" s="3"/>
      <c r="W5" s="3"/>
      <c r="X5" s="3"/>
      <c r="Y5" s="3"/>
      <c r="Z5" s="3"/>
      <c r="AA5" s="3"/>
      <c r="AB5" s="3"/>
      <c r="AC5" s="3"/>
      <c r="AD5" s="3"/>
      <c r="AE5" s="3"/>
      <c r="AF5" s="3"/>
      <c r="AG5" s="3"/>
      <c r="AH5" s="3"/>
      <c r="AI5" s="3"/>
      <c r="AJ5" s="3"/>
      <c r="AK5" s="3"/>
      <c r="AL5" s="3"/>
      <c r="AM5" s="3"/>
      <c r="AN5" s="3"/>
    </row>
    <row r="6" spans="1:40" ht="33.75" customHeight="1" x14ac:dyDescent="0.25">
      <c r="A6" s="69" t="s">
        <v>42</v>
      </c>
      <c r="B6" s="7" t="str">
        <f>IF('2014-15_report'!B6="","",IF('2013-14_report'!B6="","",('2014-15_report'!B6-'2013-14_report'!B6)))</f>
        <v/>
      </c>
      <c r="C6" s="7" t="str">
        <f>IF('2014-15_report'!C6="","",IF('2013-14_report'!C6="","",('2014-15_report'!C6-'2013-14_report'!C6)))</f>
        <v/>
      </c>
      <c r="D6" s="7" t="str">
        <f>IF('2014-15_report'!D6="","",IF('2013-14_report'!D6="","",('2014-15_report'!D6-'2013-14_report'!D6)))</f>
        <v/>
      </c>
      <c r="E6" s="7" t="str">
        <f>IF('2014-15_report'!E6="","",IF('2013-14_report'!E6="","",('2014-15_report'!E6-'2013-14_report'!E6)))</f>
        <v/>
      </c>
      <c r="F6" s="7" t="str">
        <f>IF('2014-15_report'!F6="","",IF('2013-14_report'!F6="","",('2014-15_report'!F6-'2013-14_report'!F6)))</f>
        <v/>
      </c>
      <c r="G6" s="7" t="str">
        <f>IF('2014-15_report'!G6="","",IF('2013-14_report'!G6="","",('2014-15_report'!G6-'2013-14_report'!G6)))</f>
        <v/>
      </c>
      <c r="H6" s="7" t="str">
        <f>IF('2014-15_report'!H6="","",IF('2013-14_report'!H6="","",('2014-15_report'!H6-'2013-14_report'!H6)))</f>
        <v/>
      </c>
      <c r="I6" s="7" t="str">
        <f>IF('2014-15_report'!I6="","",IF('2013-14_report'!I6="","",('2014-15_report'!I6-'2013-14_report'!I6)))</f>
        <v/>
      </c>
      <c r="J6" s="7" t="str">
        <f>IF('2014-15_report'!J6="","",IF('2013-14_report'!J6="","",('2014-15_report'!J6-'2013-14_report'!J6)))</f>
        <v/>
      </c>
      <c r="K6" s="7" t="str">
        <f>IF('2014-15_report'!K6="","",IF('2013-14_report'!K6="","",('2014-15_report'!K6-'2013-14_report'!K6)))</f>
        <v/>
      </c>
      <c r="L6" s="7" t="str">
        <f>IF('2014-15_report'!L6="","",IF('2013-14_report'!L6="","",('2014-15_report'!L6-'2013-14_report'!L6)))</f>
        <v/>
      </c>
      <c r="M6" s="7" t="str">
        <f>IF('2014-15_report'!M6="","",IF('2013-14_report'!M6="","",('2014-15_report'!M6-'2013-14_report'!M6)))</f>
        <v/>
      </c>
      <c r="N6" s="7" t="str">
        <f>IF('2014-15_report'!N6="","",IF('2013-14_report'!N6="","",('2014-15_report'!N6-'2013-14_report'!N6)))</f>
        <v/>
      </c>
      <c r="O6" s="7" t="str">
        <f>IF('2014-15_report'!O6="","",IF('2013-14_report'!O6="","",('2014-15_report'!O6-'2013-14_report'!O6)))</f>
        <v/>
      </c>
      <c r="P6" s="7" t="str">
        <f>IF('2014-15_report'!P6="","",IF('2013-14_report'!P6="","",('2014-15_report'!P6-'2013-14_report'!P6)))</f>
        <v/>
      </c>
      <c r="Q6" s="7" t="str">
        <f>IF('2014-15_report'!Q6="","",IF('2013-14_report'!Q6="","",('2014-15_report'!Q6-'2013-14_report'!Q6)))</f>
        <v/>
      </c>
      <c r="R6" s="7" t="str">
        <f>IF('2014-15_report'!R6="","",IF('2013-14_report'!R6="","",('2014-15_report'!R6-'2013-14_report'!R6)))</f>
        <v/>
      </c>
      <c r="S6" s="55" t="str">
        <f>IF(COUNTA(AL7:AL17)-COUNTBLANK(AL7:AL17)&gt;0,(COUNTIF(AL7:AL17,"&gt;=0")/(COUNTA(AL7:AL17)-COUNTBLANK(AL7:AL17))),"")</f>
        <v/>
      </c>
      <c r="T6" s="55" t="str">
        <f>IF(COUNTA(AM7:AM17)-COUNTBLANK(AM7:AM17)&gt;0,(COUNTIF(AM7:AM17,"&gt;=0")/(COUNTA(AM7:AM17)-COUNTBLANK(AM7:AM17))),"")</f>
        <v/>
      </c>
      <c r="U6" s="55" t="str">
        <f>IF(COUNTA(AN7:AN17)-COUNTBLANK(AN7:AN17)&gt;0,(COUNTIF(AN7:AN17,"&gt;=0")/(COUNTA(AN7:AN17)-COUNTBLANK(AN7:AN17))),"")</f>
        <v/>
      </c>
      <c r="V6" s="18"/>
      <c r="W6" s="18"/>
      <c r="X6" s="18"/>
      <c r="Y6" s="18"/>
      <c r="Z6" s="18"/>
      <c r="AA6" s="18"/>
      <c r="AB6" s="18"/>
      <c r="AC6" s="18"/>
      <c r="AD6" s="18"/>
      <c r="AE6" s="18"/>
      <c r="AF6" s="18"/>
      <c r="AG6" s="18"/>
      <c r="AH6" s="18"/>
      <c r="AI6" s="18"/>
      <c r="AJ6" s="18"/>
      <c r="AK6" s="18"/>
      <c r="AL6" s="18"/>
      <c r="AM6" s="18"/>
      <c r="AN6" s="18"/>
    </row>
    <row r="7" spans="1:40" ht="39.75" customHeight="1" x14ac:dyDescent="0.25">
      <c r="A7" s="70" t="str">
        <f>IF(ISBLANK('2014-15_data'!B11),"",'2014-15_data'!B11)</f>
        <v>Teacher Missassignment Rate*</v>
      </c>
      <c r="B7" s="152" t="str">
        <f>IF('2014-15_report'!B7="","",IF('2013-14_report'!B7="","",('2014-15_report'!B7-'2013-14_report'!B7)))</f>
        <v/>
      </c>
      <c r="C7" s="76" t="str">
        <f>IF('2014-15_report'!C7="","",IF('2013-14_report'!C7="","",('2014-15_report'!C7-'2013-14_report'!C7)))</f>
        <v/>
      </c>
      <c r="D7" s="42" t="str">
        <f>IF('2014-15_report'!D7="","",IF('2013-14_report'!D7="","",('2014-15_report'!D7-'2013-14_report'!D7)))</f>
        <v/>
      </c>
      <c r="E7" s="62" t="str">
        <f>IF('2014-15_report'!E7="","",IF('2013-14_report'!E7="","",('2014-15_report'!E7-'2013-14_report'!E7)))</f>
        <v/>
      </c>
      <c r="F7" s="62" t="str">
        <f>IF('2014-15_report'!F7="","",IF('2013-14_report'!F7="","",('2014-15_report'!F7-'2013-14_report'!F7)))</f>
        <v/>
      </c>
      <c r="G7" s="62" t="str">
        <f>IF('2014-15_report'!G7="","",IF('2013-14_report'!G7="","",('2014-15_report'!G7-'2013-14_report'!G7)))</f>
        <v/>
      </c>
      <c r="H7" s="62" t="str">
        <f>IF('2014-15_report'!H7="","",IF('2013-14_report'!H7="","",('2014-15_report'!H7-'2013-14_report'!H7)))</f>
        <v/>
      </c>
      <c r="I7" s="62" t="str">
        <f>IF('2014-15_report'!I7="","",IF('2013-14_report'!I7="","",('2014-15_report'!I7-'2013-14_report'!I7)))</f>
        <v/>
      </c>
      <c r="J7" s="62" t="str">
        <f>IF('2014-15_report'!J7="","",IF('2013-14_report'!J7="","",('2014-15_report'!J7-'2013-14_report'!J7)))</f>
        <v/>
      </c>
      <c r="K7" s="62" t="str">
        <f>IF('2014-15_report'!K7="","",IF('2013-14_report'!K7="","",('2014-15_report'!K7-'2013-14_report'!K7)))</f>
        <v/>
      </c>
      <c r="L7" s="62" t="str">
        <f>IF('2014-15_report'!L7="","",IF('2013-14_report'!L7="","",('2014-15_report'!L7-'2013-14_report'!L7)))</f>
        <v/>
      </c>
      <c r="M7" s="62" t="str">
        <f>IF('2014-15_report'!M7="","",IF('2013-14_report'!M7="","",('2014-15_report'!M7-'2013-14_report'!M7)))</f>
        <v/>
      </c>
      <c r="N7" s="62" t="str">
        <f>IF('2014-15_report'!N7="","",IF('2013-14_report'!N7="","",('2014-15_report'!N7-'2013-14_report'!N7)))</f>
        <v/>
      </c>
      <c r="O7" s="62" t="str">
        <f>IF('2014-15_report'!O7="","",IF('2013-14_report'!O7="","",('2014-15_report'!O7-'2013-14_report'!O7)))</f>
        <v/>
      </c>
      <c r="P7" s="62" t="str">
        <f>IF('2014-15_report'!P7="","",IF('2013-14_report'!P7="","",('2014-15_report'!P7-'2013-14_report'!P7)))</f>
        <v/>
      </c>
      <c r="Q7" s="62" t="str">
        <f>IF('2014-15_report'!Q7="","",IF('2013-14_report'!Q7="","",('2014-15_report'!Q7-'2013-14_report'!Q7)))</f>
        <v/>
      </c>
      <c r="R7" s="62" t="str">
        <f>IF('2014-15_report'!R7="","",IF('2013-14_report'!R7="","",('2014-15_report'!R7-'2013-14_report'!R7)))</f>
        <v/>
      </c>
      <c r="S7" s="62" t="str">
        <f>IF('2014-15_report'!S7="","",IF('2013-14_report'!S7="","",('2014-15_report'!S7-'2013-14_report'!S7)))</f>
        <v/>
      </c>
      <c r="T7" s="62" t="str">
        <f>IF('2014-15_report'!T7="","",IF('2013-14_report'!T7="","",('2014-15_report'!T7-'2013-14_report'!T7)))</f>
        <v/>
      </c>
      <c r="U7" s="62" t="str">
        <f>IF('2014-15_report'!U7="","",IF('2013-14_report'!U7="","",('2014-15_report'!U7-'2013-14_report'!U7)))</f>
        <v/>
      </c>
      <c r="V7" s="17"/>
      <c r="W7" s="17"/>
      <c r="X7" s="17" t="str">
        <f>IF(E7&lt;&gt;"",E7-$D7,"")</f>
        <v/>
      </c>
      <c r="Y7" s="17" t="str">
        <f t="shared" ref="Y7:AN17" si="0">IF(F7&lt;&gt;"",F7-$D7,"")</f>
        <v/>
      </c>
      <c r="Z7" s="17" t="str">
        <f t="shared" si="0"/>
        <v/>
      </c>
      <c r="AA7" s="17" t="str">
        <f t="shared" si="0"/>
        <v/>
      </c>
      <c r="AB7" s="17" t="str">
        <f t="shared" si="0"/>
        <v/>
      </c>
      <c r="AC7" s="17" t="str">
        <f t="shared" si="0"/>
        <v/>
      </c>
      <c r="AD7" s="17" t="str">
        <f t="shared" si="0"/>
        <v/>
      </c>
      <c r="AE7" s="17" t="str">
        <f t="shared" si="0"/>
        <v/>
      </c>
      <c r="AF7" s="17" t="str">
        <f t="shared" si="0"/>
        <v/>
      </c>
      <c r="AG7" s="17" t="str">
        <f t="shared" si="0"/>
        <v/>
      </c>
      <c r="AH7" s="17" t="str">
        <f t="shared" si="0"/>
        <v/>
      </c>
      <c r="AI7" s="17" t="str">
        <f t="shared" si="0"/>
        <v/>
      </c>
      <c r="AJ7" s="17" t="str">
        <f t="shared" si="0"/>
        <v/>
      </c>
      <c r="AK7" s="17" t="str">
        <f t="shared" si="0"/>
        <v/>
      </c>
      <c r="AL7" s="17" t="str">
        <f t="shared" si="0"/>
        <v/>
      </c>
      <c r="AM7" s="17" t="str">
        <f t="shared" si="0"/>
        <v/>
      </c>
      <c r="AN7" s="17" t="str">
        <f t="shared" si="0"/>
        <v/>
      </c>
    </row>
    <row r="8" spans="1:40" ht="39.75" customHeight="1" x14ac:dyDescent="0.25">
      <c r="A8" s="70" t="str">
        <f>IF(ISBLANK('2014-15_data'!B14),"",'2014-15_data'!B14)</f>
        <v>Student Lacking Own Copy of Textbook Rate*</v>
      </c>
      <c r="B8" s="152" t="str">
        <f>IF('2014-15_report'!B8="","",IF('2013-14_report'!B8="","",('2014-15_report'!B8-'2013-14_report'!B8)))</f>
        <v/>
      </c>
      <c r="C8" s="74" t="str">
        <f>IF('2014-15_report'!C8="","",IF('2013-14_report'!C8="","",('2014-15_report'!C8-'2013-14_report'!C8)))</f>
        <v/>
      </c>
      <c r="D8" s="43" t="str">
        <f>IF('2014-15_report'!D8="","",IF('2013-14_report'!D8="","",('2014-15_report'!D8-'2013-14_report'!D8)))</f>
        <v/>
      </c>
      <c r="E8" s="63" t="str">
        <f>IF('2014-15_report'!E8="","",IF('2013-14_report'!E8="","",('2014-15_report'!E8-'2013-14_report'!E8)))</f>
        <v/>
      </c>
      <c r="F8" s="63" t="str">
        <f>IF('2014-15_report'!F8="","",IF('2013-14_report'!F8="","",('2014-15_report'!F8-'2013-14_report'!F8)))</f>
        <v/>
      </c>
      <c r="G8" s="63" t="str">
        <f>IF('2014-15_report'!G8="","",IF('2013-14_report'!G8="","",('2014-15_report'!G8-'2013-14_report'!G8)))</f>
        <v/>
      </c>
      <c r="H8" s="63" t="str">
        <f>IF('2014-15_report'!H8="","",IF('2013-14_report'!H8="","",('2014-15_report'!H8-'2013-14_report'!H8)))</f>
        <v/>
      </c>
      <c r="I8" s="63" t="str">
        <f>IF('2014-15_report'!I8="","",IF('2013-14_report'!I8="","",('2014-15_report'!I8-'2013-14_report'!I8)))</f>
        <v/>
      </c>
      <c r="J8" s="63" t="str">
        <f>IF('2014-15_report'!J8="","",IF('2013-14_report'!J8="","",('2014-15_report'!J8-'2013-14_report'!J8)))</f>
        <v/>
      </c>
      <c r="K8" s="63" t="str">
        <f>IF('2014-15_report'!K8="","",IF('2013-14_report'!K8="","",('2014-15_report'!K8-'2013-14_report'!K8)))</f>
        <v/>
      </c>
      <c r="L8" s="63" t="str">
        <f>IF('2014-15_report'!L8="","",IF('2013-14_report'!L8="","",('2014-15_report'!L8-'2013-14_report'!L8)))</f>
        <v/>
      </c>
      <c r="M8" s="63" t="str">
        <f>IF('2014-15_report'!M8="","",IF('2013-14_report'!M8="","",('2014-15_report'!M8-'2013-14_report'!M8)))</f>
        <v/>
      </c>
      <c r="N8" s="63" t="str">
        <f>IF('2014-15_report'!N8="","",IF('2013-14_report'!N8="","",('2014-15_report'!N8-'2013-14_report'!N8)))</f>
        <v/>
      </c>
      <c r="O8" s="63" t="str">
        <f>IF('2014-15_report'!O8="","",IF('2013-14_report'!O8="","",('2014-15_report'!O8-'2013-14_report'!O8)))</f>
        <v/>
      </c>
      <c r="P8" s="63" t="str">
        <f>IF('2014-15_report'!P8="","",IF('2013-14_report'!P8="","",('2014-15_report'!P8-'2013-14_report'!P8)))</f>
        <v/>
      </c>
      <c r="Q8" s="63" t="str">
        <f>IF('2014-15_report'!Q8="","",IF('2013-14_report'!Q8="","",('2014-15_report'!Q8-'2013-14_report'!Q8)))</f>
        <v/>
      </c>
      <c r="R8" s="63" t="str">
        <f>IF('2014-15_report'!R8="","",IF('2013-14_report'!R8="","",('2014-15_report'!R8-'2013-14_report'!R8)))</f>
        <v/>
      </c>
      <c r="S8" s="63" t="str">
        <f>IF('2014-15_report'!S8="","",IF('2013-14_report'!S8="","",('2014-15_report'!S8-'2013-14_report'!S8)))</f>
        <v/>
      </c>
      <c r="T8" s="63" t="str">
        <f>IF('2014-15_report'!T8="","",IF('2013-14_report'!T8="","",('2014-15_report'!T8-'2013-14_report'!T8)))</f>
        <v/>
      </c>
      <c r="U8" s="63" t="str">
        <f>IF('2014-15_report'!U8="","",IF('2013-14_report'!U8="","",('2014-15_report'!U8-'2013-14_report'!U8)))</f>
        <v/>
      </c>
      <c r="V8" s="13"/>
      <c r="W8" s="13"/>
      <c r="X8" s="17" t="str">
        <f t="shared" ref="X8:X17" si="1">IF(E8&lt;&gt;"",E8-$D8,"")</f>
        <v/>
      </c>
      <c r="Y8" s="17" t="str">
        <f t="shared" si="0"/>
        <v/>
      </c>
      <c r="Z8" s="17" t="str">
        <f t="shared" si="0"/>
        <v/>
      </c>
      <c r="AA8" s="17" t="str">
        <f t="shared" si="0"/>
        <v/>
      </c>
      <c r="AB8" s="17" t="str">
        <f t="shared" si="0"/>
        <v/>
      </c>
      <c r="AC8" s="17" t="str">
        <f t="shared" si="0"/>
        <v/>
      </c>
      <c r="AD8" s="17" t="str">
        <f t="shared" si="0"/>
        <v/>
      </c>
      <c r="AE8" s="17" t="str">
        <f t="shared" si="0"/>
        <v/>
      </c>
      <c r="AF8" s="17" t="str">
        <f t="shared" si="0"/>
        <v/>
      </c>
      <c r="AG8" s="17" t="str">
        <f t="shared" si="0"/>
        <v/>
      </c>
      <c r="AH8" s="17" t="str">
        <f t="shared" si="0"/>
        <v/>
      </c>
      <c r="AI8" s="17" t="str">
        <f t="shared" si="0"/>
        <v/>
      </c>
      <c r="AJ8" s="17" t="str">
        <f t="shared" si="0"/>
        <v/>
      </c>
      <c r="AK8" s="17" t="str">
        <f t="shared" si="0"/>
        <v/>
      </c>
      <c r="AL8" s="17" t="str">
        <f t="shared" si="0"/>
        <v/>
      </c>
      <c r="AM8" s="17" t="str">
        <f t="shared" si="0"/>
        <v/>
      </c>
      <c r="AN8" s="17" t="str">
        <f t="shared" si="0"/>
        <v/>
      </c>
    </row>
    <row r="9" spans="1:40" ht="39.75" customHeight="1" x14ac:dyDescent="0.25">
      <c r="A9" s="70" t="str">
        <f>IF(ISBLANK('2014-15_data'!B17),"",'2014-15_data'!B17)</f>
        <v>Overall Facility Rating*</v>
      </c>
      <c r="B9" s="152" t="str">
        <f>IF('2014-15_report'!B9="","",IF('2013-14_report'!B9="","",('2014-15_report'!B9-'2013-14_report'!B9)))</f>
        <v/>
      </c>
      <c r="C9" s="74" t="str">
        <f>IF('2014-15_report'!C9="","",IF('2013-14_report'!C9="","",('2014-15_report'!C9-'2013-14_report'!C9)))</f>
        <v/>
      </c>
      <c r="D9" s="43" t="str">
        <f>IF('2014-15_report'!D9="","",IF('2013-14_report'!D9="","",('2014-15_report'!D9-'2013-14_report'!D9)))</f>
        <v/>
      </c>
      <c r="E9" s="63" t="str">
        <f>IF('2014-15_report'!E9="","",IF('2013-14_report'!E9="","",('2014-15_report'!E9-'2013-14_report'!E9)))</f>
        <v/>
      </c>
      <c r="F9" s="63" t="str">
        <f>IF('2014-15_report'!F9="","",IF('2013-14_report'!F9="","",('2014-15_report'!F9-'2013-14_report'!F9)))</f>
        <v/>
      </c>
      <c r="G9" s="63" t="str">
        <f>IF('2014-15_report'!G9="","",IF('2013-14_report'!G9="","",('2014-15_report'!G9-'2013-14_report'!G9)))</f>
        <v/>
      </c>
      <c r="H9" s="63" t="str">
        <f>IF('2014-15_report'!H9="","",IF('2013-14_report'!H9="","",('2014-15_report'!H9-'2013-14_report'!H9)))</f>
        <v/>
      </c>
      <c r="I9" s="63" t="str">
        <f>IF('2014-15_report'!I9="","",IF('2013-14_report'!I9="","",('2014-15_report'!I9-'2013-14_report'!I9)))</f>
        <v/>
      </c>
      <c r="J9" s="63" t="str">
        <f>IF('2014-15_report'!J9="","",IF('2013-14_report'!J9="","",('2014-15_report'!J9-'2013-14_report'!J9)))</f>
        <v/>
      </c>
      <c r="K9" s="63" t="str">
        <f>IF('2014-15_report'!K9="","",IF('2013-14_report'!K9="","",('2014-15_report'!K9-'2013-14_report'!K9)))</f>
        <v/>
      </c>
      <c r="L9" s="63" t="str">
        <f>IF('2014-15_report'!L9="","",IF('2013-14_report'!L9="","",('2014-15_report'!L9-'2013-14_report'!L9)))</f>
        <v/>
      </c>
      <c r="M9" s="63" t="str">
        <f>IF('2014-15_report'!M9="","",IF('2013-14_report'!M9="","",('2014-15_report'!M9-'2013-14_report'!M9)))</f>
        <v/>
      </c>
      <c r="N9" s="63" t="str">
        <f>IF('2014-15_report'!N9="","",IF('2013-14_report'!N9="","",('2014-15_report'!N9-'2013-14_report'!N9)))</f>
        <v/>
      </c>
      <c r="O9" s="63" t="str">
        <f>IF('2014-15_report'!O9="","",IF('2013-14_report'!O9="","",('2014-15_report'!O9-'2013-14_report'!O9)))</f>
        <v/>
      </c>
      <c r="P9" s="63" t="str">
        <f>IF('2014-15_report'!P9="","",IF('2013-14_report'!P9="","",('2014-15_report'!P9-'2013-14_report'!P9)))</f>
        <v/>
      </c>
      <c r="Q9" s="63" t="str">
        <f>IF('2014-15_report'!Q9="","",IF('2013-14_report'!Q9="","",('2014-15_report'!Q9-'2013-14_report'!Q9)))</f>
        <v/>
      </c>
      <c r="R9" s="63" t="str">
        <f>IF('2014-15_report'!R9="","",IF('2013-14_report'!R9="","",('2014-15_report'!R9-'2013-14_report'!R9)))</f>
        <v/>
      </c>
      <c r="S9" s="63" t="str">
        <f>IF('2014-15_report'!S9="","",IF('2013-14_report'!S9="","",('2014-15_report'!S9-'2013-14_report'!S9)))</f>
        <v/>
      </c>
      <c r="T9" s="63" t="str">
        <f>IF('2014-15_report'!T9="","",IF('2013-14_report'!T9="","",('2014-15_report'!T9-'2013-14_report'!T9)))</f>
        <v/>
      </c>
      <c r="U9" s="63" t="str">
        <f>IF('2014-15_report'!U9="","",IF('2013-14_report'!U9="","",('2014-15_report'!U9-'2013-14_report'!U9)))</f>
        <v/>
      </c>
      <c r="V9" s="13"/>
      <c r="W9" s="13"/>
      <c r="X9" s="17" t="str">
        <f t="shared" si="1"/>
        <v/>
      </c>
      <c r="Y9" s="17" t="str">
        <f t="shared" si="0"/>
        <v/>
      </c>
      <c r="Z9" s="17" t="str">
        <f t="shared" si="0"/>
        <v/>
      </c>
      <c r="AA9" s="17" t="str">
        <f t="shared" si="0"/>
        <v/>
      </c>
      <c r="AB9" s="17" t="str">
        <f t="shared" si="0"/>
        <v/>
      </c>
      <c r="AC9" s="17" t="str">
        <f t="shared" si="0"/>
        <v/>
      </c>
      <c r="AD9" s="17" t="str">
        <f t="shared" si="0"/>
        <v/>
      </c>
      <c r="AE9" s="17" t="str">
        <f t="shared" si="0"/>
        <v/>
      </c>
      <c r="AF9" s="17" t="str">
        <f t="shared" si="0"/>
        <v/>
      </c>
      <c r="AG9" s="17" t="str">
        <f t="shared" si="0"/>
        <v/>
      </c>
      <c r="AH9" s="17" t="str">
        <f t="shared" si="0"/>
        <v/>
      </c>
      <c r="AI9" s="17" t="str">
        <f t="shared" si="0"/>
        <v/>
      </c>
      <c r="AJ9" s="17" t="str">
        <f t="shared" si="0"/>
        <v/>
      </c>
      <c r="AK9" s="17" t="str">
        <f t="shared" si="0"/>
        <v/>
      </c>
      <c r="AL9" s="17" t="str">
        <f t="shared" si="0"/>
        <v/>
      </c>
      <c r="AM9" s="17" t="str">
        <f t="shared" si="0"/>
        <v/>
      </c>
      <c r="AN9" s="17" t="str">
        <f t="shared" si="0"/>
        <v/>
      </c>
    </row>
    <row r="10" spans="1:40" ht="39.75" customHeight="1" x14ac:dyDescent="0.25">
      <c r="A10" s="70" t="str">
        <f>IF(ISBLANK('2014-15_data'!B20),"",'2014-15_data'!B20)</f>
        <v>Credentialed Teacher Rate</v>
      </c>
      <c r="B10" s="152" t="str">
        <f>IF('2014-15_report'!B10="","",IF('2013-14_report'!B10="","",('2014-15_report'!B10-'2013-14_report'!B10)))</f>
        <v/>
      </c>
      <c r="C10" s="74" t="str">
        <f>IF('2014-15_report'!C10="","",IF('2013-14_report'!C10="","",('2014-15_report'!C10-'2013-14_report'!C10)))</f>
        <v/>
      </c>
      <c r="D10" s="43" t="str">
        <f>IF('2014-15_report'!D10="","",IF('2013-14_report'!D10="","",('2014-15_report'!D10-'2013-14_report'!D10)))</f>
        <v/>
      </c>
      <c r="E10" s="63" t="str">
        <f>IF('2014-15_report'!E10="","",IF('2013-14_report'!E10="","",('2014-15_report'!E10-'2013-14_report'!E10)))</f>
        <v/>
      </c>
      <c r="F10" s="63" t="str">
        <f>IF('2014-15_report'!F10="","",IF('2013-14_report'!F10="","",('2014-15_report'!F10-'2013-14_report'!F10)))</f>
        <v/>
      </c>
      <c r="G10" s="63" t="str">
        <f>IF('2014-15_report'!G10="","",IF('2013-14_report'!G10="","",('2014-15_report'!G10-'2013-14_report'!G10)))</f>
        <v/>
      </c>
      <c r="H10" s="63" t="str">
        <f>IF('2014-15_report'!H10="","",IF('2013-14_report'!H10="","",('2014-15_report'!H10-'2013-14_report'!H10)))</f>
        <v/>
      </c>
      <c r="I10" s="63" t="str">
        <f>IF('2014-15_report'!I10="","",IF('2013-14_report'!I10="","",('2014-15_report'!I10-'2013-14_report'!I10)))</f>
        <v/>
      </c>
      <c r="J10" s="63" t="str">
        <f>IF('2014-15_report'!J10="","",IF('2013-14_report'!J10="","",('2014-15_report'!J10-'2013-14_report'!J10)))</f>
        <v/>
      </c>
      <c r="K10" s="63" t="str">
        <f>IF('2014-15_report'!K10="","",IF('2013-14_report'!K10="","",('2014-15_report'!K10-'2013-14_report'!K10)))</f>
        <v/>
      </c>
      <c r="L10" s="63" t="str">
        <f>IF('2014-15_report'!L10="","",IF('2013-14_report'!L10="","",('2014-15_report'!L10-'2013-14_report'!L10)))</f>
        <v/>
      </c>
      <c r="M10" s="63" t="str">
        <f>IF('2014-15_report'!M10="","",IF('2013-14_report'!M10="","",('2014-15_report'!M10-'2013-14_report'!M10)))</f>
        <v/>
      </c>
      <c r="N10" s="63" t="str">
        <f>IF('2014-15_report'!N10="","",IF('2013-14_report'!N10="","",('2014-15_report'!N10-'2013-14_report'!N10)))</f>
        <v/>
      </c>
      <c r="O10" s="63" t="str">
        <f>IF('2014-15_report'!O10="","",IF('2013-14_report'!O10="","",('2014-15_report'!O10-'2013-14_report'!O10)))</f>
        <v/>
      </c>
      <c r="P10" s="63" t="str">
        <f>IF('2014-15_report'!P10="","",IF('2013-14_report'!P10="","",('2014-15_report'!P10-'2013-14_report'!P10)))</f>
        <v/>
      </c>
      <c r="Q10" s="63" t="str">
        <f>IF('2014-15_report'!Q10="","",IF('2013-14_report'!Q10="","",('2014-15_report'!Q10-'2013-14_report'!Q10)))</f>
        <v/>
      </c>
      <c r="R10" s="63" t="str">
        <f>IF('2014-15_report'!R10="","",IF('2013-14_report'!R10="","",('2014-15_report'!R10-'2013-14_report'!R10)))</f>
        <v/>
      </c>
      <c r="S10" s="63" t="str">
        <f>IF('2014-15_report'!S10="","",IF('2013-14_report'!S10="","",('2014-15_report'!S10-'2013-14_report'!S10)))</f>
        <v/>
      </c>
      <c r="T10" s="63" t="str">
        <f>IF('2014-15_report'!T10="","",IF('2013-14_report'!T10="","",('2014-15_report'!T10-'2013-14_report'!T10)))</f>
        <v/>
      </c>
      <c r="U10" s="63" t="str">
        <f>IF('2014-15_report'!U10="","",IF('2013-14_report'!U10="","",('2014-15_report'!U10-'2013-14_report'!U10)))</f>
        <v/>
      </c>
      <c r="V10" s="13"/>
      <c r="W10" s="13"/>
      <c r="X10" s="17" t="str">
        <f t="shared" si="1"/>
        <v/>
      </c>
      <c r="Y10" s="17" t="str">
        <f t="shared" si="0"/>
        <v/>
      </c>
      <c r="Z10" s="17" t="str">
        <f t="shared" si="0"/>
        <v/>
      </c>
      <c r="AA10" s="17" t="str">
        <f t="shared" si="0"/>
        <v/>
      </c>
      <c r="AB10" s="17" t="str">
        <f t="shared" si="0"/>
        <v/>
      </c>
      <c r="AC10" s="17" t="str">
        <f t="shared" si="0"/>
        <v/>
      </c>
      <c r="AD10" s="17" t="str">
        <f t="shared" si="0"/>
        <v/>
      </c>
      <c r="AE10" s="17" t="str">
        <f t="shared" si="0"/>
        <v/>
      </c>
      <c r="AF10" s="17" t="str">
        <f t="shared" si="0"/>
        <v/>
      </c>
      <c r="AG10" s="17" t="str">
        <f t="shared" si="0"/>
        <v/>
      </c>
      <c r="AH10" s="17" t="str">
        <f t="shared" si="0"/>
        <v/>
      </c>
      <c r="AI10" s="17" t="str">
        <f t="shared" si="0"/>
        <v/>
      </c>
      <c r="AJ10" s="17" t="str">
        <f t="shared" si="0"/>
        <v/>
      </c>
      <c r="AK10" s="17" t="str">
        <f t="shared" si="0"/>
        <v/>
      </c>
      <c r="AL10" s="17" t="str">
        <f t="shared" si="0"/>
        <v/>
      </c>
      <c r="AM10" s="17" t="str">
        <f t="shared" si="0"/>
        <v/>
      </c>
      <c r="AN10" s="17" t="str">
        <f t="shared" si="0"/>
        <v/>
      </c>
    </row>
    <row r="11" spans="1:40" ht="39.75" customHeight="1" x14ac:dyDescent="0.25">
      <c r="A11" s="70" t="str">
        <f>IF(ISBLANK('2014-15_data'!B23),"",'2014-15_data'!B23)</f>
        <v>Credentialed Teacher Teaching Outside of Subject Area Rate</v>
      </c>
      <c r="B11" s="152" t="str">
        <f>IF('2014-15_report'!B11="","",IF('2013-14_report'!B11="","",('2014-15_report'!B11-'2013-14_report'!B11)))</f>
        <v/>
      </c>
      <c r="C11" s="74" t="str">
        <f>IF('2014-15_report'!C11="","",IF('2013-14_report'!C11="","",('2014-15_report'!C11-'2013-14_report'!C11)))</f>
        <v/>
      </c>
      <c r="D11" s="43" t="str">
        <f>IF('2014-15_report'!D11="","",IF('2013-14_report'!D11="","",('2014-15_report'!D11-'2013-14_report'!D11)))</f>
        <v/>
      </c>
      <c r="E11" s="63" t="str">
        <f>IF('2014-15_report'!E11="","",IF('2013-14_report'!E11="","",('2014-15_report'!E11-'2013-14_report'!E11)))</f>
        <v/>
      </c>
      <c r="F11" s="63" t="str">
        <f>IF('2014-15_report'!F11="","",IF('2013-14_report'!F11="","",('2014-15_report'!F11-'2013-14_report'!F11)))</f>
        <v/>
      </c>
      <c r="G11" s="63" t="str">
        <f>IF('2014-15_report'!G11="","",IF('2013-14_report'!G11="","",('2014-15_report'!G11-'2013-14_report'!G11)))</f>
        <v/>
      </c>
      <c r="H11" s="63" t="str">
        <f>IF('2014-15_report'!H11="","",IF('2013-14_report'!H11="","",('2014-15_report'!H11-'2013-14_report'!H11)))</f>
        <v/>
      </c>
      <c r="I11" s="63" t="str">
        <f>IF('2014-15_report'!I11="","",IF('2013-14_report'!I11="","",('2014-15_report'!I11-'2013-14_report'!I11)))</f>
        <v/>
      </c>
      <c r="J11" s="63" t="str">
        <f>IF('2014-15_report'!J11="","",IF('2013-14_report'!J11="","",('2014-15_report'!J11-'2013-14_report'!J11)))</f>
        <v/>
      </c>
      <c r="K11" s="63" t="str">
        <f>IF('2014-15_report'!K11="","",IF('2013-14_report'!K11="","",('2014-15_report'!K11-'2013-14_report'!K11)))</f>
        <v/>
      </c>
      <c r="L11" s="63" t="str">
        <f>IF('2014-15_report'!L11="","",IF('2013-14_report'!L11="","",('2014-15_report'!L11-'2013-14_report'!L11)))</f>
        <v/>
      </c>
      <c r="M11" s="63" t="str">
        <f>IF('2014-15_report'!M11="","",IF('2013-14_report'!M11="","",('2014-15_report'!M11-'2013-14_report'!M11)))</f>
        <v/>
      </c>
      <c r="N11" s="63" t="str">
        <f>IF('2014-15_report'!N11="","",IF('2013-14_report'!N11="","",('2014-15_report'!N11-'2013-14_report'!N11)))</f>
        <v/>
      </c>
      <c r="O11" s="63" t="str">
        <f>IF('2014-15_report'!O11="","",IF('2013-14_report'!O11="","",('2014-15_report'!O11-'2013-14_report'!O11)))</f>
        <v/>
      </c>
      <c r="P11" s="63" t="str">
        <f>IF('2014-15_report'!P11="","",IF('2013-14_report'!P11="","",('2014-15_report'!P11-'2013-14_report'!P11)))</f>
        <v/>
      </c>
      <c r="Q11" s="63" t="str">
        <f>IF('2014-15_report'!Q11="","",IF('2013-14_report'!Q11="","",('2014-15_report'!Q11-'2013-14_report'!Q11)))</f>
        <v/>
      </c>
      <c r="R11" s="63" t="str">
        <f>IF('2014-15_report'!R11="","",IF('2013-14_report'!R11="","",('2014-15_report'!R11-'2013-14_report'!R11)))</f>
        <v/>
      </c>
      <c r="S11" s="63" t="str">
        <f>IF('2014-15_report'!S11="","",IF('2013-14_report'!S11="","",('2014-15_report'!S11-'2013-14_report'!S11)))</f>
        <v/>
      </c>
      <c r="T11" s="63" t="str">
        <f>IF('2014-15_report'!T11="","",IF('2013-14_report'!T11="","",('2014-15_report'!T11-'2013-14_report'!T11)))</f>
        <v/>
      </c>
      <c r="U11" s="63" t="str">
        <f>IF('2014-15_report'!U11="","",IF('2013-14_report'!U11="","",('2014-15_report'!U11-'2013-14_report'!U11)))</f>
        <v/>
      </c>
      <c r="V11" s="13"/>
      <c r="W11" s="13"/>
      <c r="X11" s="17" t="str">
        <f t="shared" si="1"/>
        <v/>
      </c>
      <c r="Y11" s="17" t="str">
        <f t="shared" si="0"/>
        <v/>
      </c>
      <c r="Z11" s="17" t="str">
        <f t="shared" si="0"/>
        <v/>
      </c>
      <c r="AA11" s="17" t="str">
        <f t="shared" si="0"/>
        <v/>
      </c>
      <c r="AB11" s="17" t="str">
        <f t="shared" si="0"/>
        <v/>
      </c>
      <c r="AC11" s="17" t="str">
        <f t="shared" si="0"/>
        <v/>
      </c>
      <c r="AD11" s="17" t="str">
        <f t="shared" si="0"/>
        <v/>
      </c>
      <c r="AE11" s="17" t="str">
        <f t="shared" si="0"/>
        <v/>
      </c>
      <c r="AF11" s="17" t="str">
        <f t="shared" si="0"/>
        <v/>
      </c>
      <c r="AG11" s="17" t="str">
        <f t="shared" si="0"/>
        <v/>
      </c>
      <c r="AH11" s="17" t="str">
        <f t="shared" si="0"/>
        <v/>
      </c>
      <c r="AI11" s="17" t="str">
        <f t="shared" si="0"/>
        <v/>
      </c>
      <c r="AJ11" s="17" t="str">
        <f t="shared" si="0"/>
        <v/>
      </c>
      <c r="AK11" s="17" t="str">
        <f t="shared" si="0"/>
        <v/>
      </c>
      <c r="AL11" s="17" t="str">
        <f t="shared" si="0"/>
        <v/>
      </c>
      <c r="AM11" s="17" t="str">
        <f t="shared" si="0"/>
        <v/>
      </c>
      <c r="AN11" s="17" t="str">
        <f t="shared" si="0"/>
        <v/>
      </c>
    </row>
    <row r="12" spans="1:40" ht="39.75" customHeight="1" x14ac:dyDescent="0.25">
      <c r="A12" s="70" t="str">
        <f>IF(ISBLANK('2014-15_data'!B26),"",'2014-15_data'!B26)</f>
        <v>Teacher of English Learners Missassignment Rate</v>
      </c>
      <c r="B12" s="152" t="str">
        <f>IF('2014-15_report'!B12="","",IF('2013-14_report'!B12="","",('2014-15_report'!B12-'2013-14_report'!B12)))</f>
        <v/>
      </c>
      <c r="C12" s="74" t="str">
        <f>IF('2014-15_report'!C12="","",IF('2013-14_report'!C12="","",('2014-15_report'!C12-'2013-14_report'!C12)))</f>
        <v/>
      </c>
      <c r="D12" s="43" t="str">
        <f>IF('2014-15_report'!D12="","",IF('2013-14_report'!D12="","",('2014-15_report'!D12-'2013-14_report'!D12)))</f>
        <v/>
      </c>
      <c r="E12" s="63" t="str">
        <f>IF('2014-15_report'!E12="","",IF('2013-14_report'!E12="","",('2014-15_report'!E12-'2013-14_report'!E12)))</f>
        <v/>
      </c>
      <c r="F12" s="63" t="str">
        <f>IF('2014-15_report'!F12="","",IF('2013-14_report'!F12="","",('2014-15_report'!F12-'2013-14_report'!F12)))</f>
        <v/>
      </c>
      <c r="G12" s="63" t="str">
        <f>IF('2014-15_report'!G12="","",IF('2013-14_report'!G12="","",('2014-15_report'!G12-'2013-14_report'!G12)))</f>
        <v/>
      </c>
      <c r="H12" s="63" t="str">
        <f>IF('2014-15_report'!H12="","",IF('2013-14_report'!H12="","",('2014-15_report'!H12-'2013-14_report'!H12)))</f>
        <v/>
      </c>
      <c r="I12" s="63" t="str">
        <f>IF('2014-15_report'!I12="","",IF('2013-14_report'!I12="","",('2014-15_report'!I12-'2013-14_report'!I12)))</f>
        <v/>
      </c>
      <c r="J12" s="63" t="str">
        <f>IF('2014-15_report'!J12="","",IF('2013-14_report'!J12="","",('2014-15_report'!J12-'2013-14_report'!J12)))</f>
        <v/>
      </c>
      <c r="K12" s="63" t="str">
        <f>IF('2014-15_report'!K12="","",IF('2013-14_report'!K12="","",('2014-15_report'!K12-'2013-14_report'!K12)))</f>
        <v/>
      </c>
      <c r="L12" s="63" t="str">
        <f>IF('2014-15_report'!L12="","",IF('2013-14_report'!L12="","",('2014-15_report'!L12-'2013-14_report'!L12)))</f>
        <v/>
      </c>
      <c r="M12" s="63" t="str">
        <f>IF('2014-15_report'!M12="","",IF('2013-14_report'!M12="","",('2014-15_report'!M12-'2013-14_report'!M12)))</f>
        <v/>
      </c>
      <c r="N12" s="63" t="str">
        <f>IF('2014-15_report'!N12="","",IF('2013-14_report'!N12="","",('2014-15_report'!N12-'2013-14_report'!N12)))</f>
        <v/>
      </c>
      <c r="O12" s="44" t="str">
        <f>IF('2014-15_report'!O12="","",IF('2013-14_report'!O12="","",('2014-15_report'!O12-'2013-14_report'!O12)))</f>
        <v/>
      </c>
      <c r="P12" s="63" t="str">
        <f>IF('2014-15_report'!P12="","",IF('2013-14_report'!P12="","",('2014-15_report'!P12-'2013-14_report'!P12)))</f>
        <v/>
      </c>
      <c r="Q12" s="63" t="str">
        <f>IF('2014-15_report'!Q12="","",IF('2013-14_report'!Q12="","",('2014-15_report'!Q12-'2013-14_report'!Q12)))</f>
        <v/>
      </c>
      <c r="R12" s="63" t="str">
        <f>IF('2014-15_report'!R12="","",IF('2013-14_report'!R12="","",('2014-15_report'!R12-'2013-14_report'!R12)))</f>
        <v/>
      </c>
      <c r="S12" s="63" t="str">
        <f>IF('2014-15_report'!S12="","",IF('2013-14_report'!S12="","",('2014-15_report'!S12-'2013-14_report'!S12)))</f>
        <v/>
      </c>
      <c r="T12" s="63" t="str">
        <f>IF('2014-15_report'!T12="","",IF('2013-14_report'!T12="","",('2014-15_report'!T12-'2013-14_report'!T12)))</f>
        <v/>
      </c>
      <c r="U12" s="63" t="str">
        <f>IF('2014-15_report'!U12="","",IF('2013-14_report'!U12="","",('2014-15_report'!U12-'2013-14_report'!U12)))</f>
        <v/>
      </c>
      <c r="V12" s="13"/>
      <c r="W12" s="13"/>
      <c r="X12" s="17" t="str">
        <f t="shared" si="1"/>
        <v/>
      </c>
      <c r="Y12" s="17" t="str">
        <f t="shared" si="0"/>
        <v/>
      </c>
      <c r="Z12" s="17" t="str">
        <f t="shared" si="0"/>
        <v/>
      </c>
      <c r="AA12" s="17" t="str">
        <f t="shared" si="0"/>
        <v/>
      </c>
      <c r="AB12" s="17" t="str">
        <f t="shared" si="0"/>
        <v/>
      </c>
      <c r="AC12" s="17" t="str">
        <f t="shared" si="0"/>
        <v/>
      </c>
      <c r="AD12" s="17" t="str">
        <f t="shared" si="0"/>
        <v/>
      </c>
      <c r="AE12" s="17" t="str">
        <f t="shared" si="0"/>
        <v/>
      </c>
      <c r="AF12" s="17" t="str">
        <f t="shared" si="0"/>
        <v/>
      </c>
      <c r="AG12" s="17" t="str">
        <f t="shared" si="0"/>
        <v/>
      </c>
      <c r="AH12" s="17" t="str">
        <f t="shared" si="0"/>
        <v/>
      </c>
      <c r="AI12" s="17" t="str">
        <f t="shared" si="0"/>
        <v/>
      </c>
      <c r="AJ12" s="17" t="str">
        <f t="shared" si="0"/>
        <v/>
      </c>
      <c r="AK12" s="17" t="str">
        <f t="shared" si="0"/>
        <v/>
      </c>
      <c r="AL12" s="17" t="str">
        <f t="shared" si="0"/>
        <v/>
      </c>
      <c r="AM12" s="17" t="str">
        <f t="shared" si="0"/>
        <v/>
      </c>
      <c r="AN12" s="17" t="str">
        <f t="shared" si="0"/>
        <v/>
      </c>
    </row>
    <row r="13" spans="1:40" ht="39.75" customHeight="1" x14ac:dyDescent="0.25">
      <c r="A13" s="70" t="str">
        <f>IF(ISBLANK('2014-15_data'!B29),"",'2014-15_data'!B29)</f>
        <v>Highly Qualified Teacher Rate</v>
      </c>
      <c r="B13" s="152" t="str">
        <f>IF('2014-15_report'!B13="","",IF('2013-14_report'!B13="","",('2014-15_report'!B13-'2013-14_report'!B13)))</f>
        <v/>
      </c>
      <c r="C13" s="74" t="str">
        <f>IF('2014-15_report'!C13="","",IF('2013-14_report'!C13="","",('2014-15_report'!C13-'2013-14_report'!C13)))</f>
        <v/>
      </c>
      <c r="D13" s="43" t="str">
        <f>IF('2014-15_report'!D13="","",IF('2013-14_report'!D13="","",('2014-15_report'!D13-'2013-14_report'!D13)))</f>
        <v/>
      </c>
      <c r="E13" s="63" t="str">
        <f>IF('2014-15_report'!E13="","",IF('2013-14_report'!E13="","",('2014-15_report'!E13-'2013-14_report'!E13)))</f>
        <v/>
      </c>
      <c r="F13" s="63" t="str">
        <f>IF('2014-15_report'!F13="","",IF('2013-14_report'!F13="","",('2014-15_report'!F13-'2013-14_report'!F13)))</f>
        <v/>
      </c>
      <c r="G13" s="63" t="str">
        <f>IF('2014-15_report'!G13="","",IF('2013-14_report'!G13="","",('2014-15_report'!G13-'2013-14_report'!G13)))</f>
        <v/>
      </c>
      <c r="H13" s="63" t="str">
        <f>IF('2014-15_report'!H13="","",IF('2013-14_report'!H13="","",('2014-15_report'!H13-'2013-14_report'!H13)))</f>
        <v/>
      </c>
      <c r="I13" s="63" t="str">
        <f>IF('2014-15_report'!I13="","",IF('2013-14_report'!I13="","",('2014-15_report'!I13-'2013-14_report'!I13)))</f>
        <v/>
      </c>
      <c r="J13" s="63" t="str">
        <f>IF('2014-15_report'!J13="","",IF('2013-14_report'!J13="","",('2014-15_report'!J13-'2013-14_report'!J13)))</f>
        <v/>
      </c>
      <c r="K13" s="63" t="str">
        <f>IF('2014-15_report'!K13="","",IF('2013-14_report'!K13="","",('2014-15_report'!K13-'2013-14_report'!K13)))</f>
        <v/>
      </c>
      <c r="L13" s="63" t="str">
        <f>IF('2014-15_report'!L13="","",IF('2013-14_report'!L13="","",('2014-15_report'!L13-'2013-14_report'!L13)))</f>
        <v/>
      </c>
      <c r="M13" s="63" t="str">
        <f>IF('2014-15_report'!M13="","",IF('2013-14_report'!M13="","",('2014-15_report'!M13-'2013-14_report'!M13)))</f>
        <v/>
      </c>
      <c r="N13" s="63" t="str">
        <f>IF('2014-15_report'!N13="","",IF('2013-14_report'!N13="","",('2014-15_report'!N13-'2013-14_report'!N13)))</f>
        <v/>
      </c>
      <c r="O13" s="63" t="str">
        <f>IF('2014-15_report'!O13="","",IF('2013-14_report'!O13="","",('2014-15_report'!O13-'2013-14_report'!O13)))</f>
        <v/>
      </c>
      <c r="P13" s="63" t="str">
        <f>IF('2014-15_report'!P13="","",IF('2013-14_report'!P13="","",('2014-15_report'!P13-'2013-14_report'!P13)))</f>
        <v/>
      </c>
      <c r="Q13" s="63" t="str">
        <f>IF('2014-15_report'!Q13="","",IF('2013-14_report'!Q13="","",('2014-15_report'!Q13-'2013-14_report'!Q13)))</f>
        <v/>
      </c>
      <c r="R13" s="63" t="str">
        <f>IF('2014-15_report'!R13="","",IF('2013-14_report'!R13="","",('2014-15_report'!R13-'2013-14_report'!R13)))</f>
        <v/>
      </c>
      <c r="S13" s="63" t="str">
        <f>IF('2014-15_report'!S13="","",IF('2013-14_report'!S13="","",('2014-15_report'!S13-'2013-14_report'!S13)))</f>
        <v/>
      </c>
      <c r="T13" s="63" t="str">
        <f>IF('2014-15_report'!T13="","",IF('2013-14_report'!T13="","",('2014-15_report'!T13-'2013-14_report'!T13)))</f>
        <v/>
      </c>
      <c r="U13" s="63" t="str">
        <f>IF('2014-15_report'!U13="","",IF('2013-14_report'!U13="","",('2014-15_report'!U13-'2013-14_report'!U13)))</f>
        <v/>
      </c>
      <c r="V13" s="13"/>
      <c r="W13" s="13"/>
      <c r="X13" s="17" t="str">
        <f t="shared" si="1"/>
        <v/>
      </c>
      <c r="Y13" s="17" t="str">
        <f t="shared" si="0"/>
        <v/>
      </c>
      <c r="Z13" s="17" t="str">
        <f t="shared" si="0"/>
        <v/>
      </c>
      <c r="AA13" s="17" t="str">
        <f t="shared" si="0"/>
        <v/>
      </c>
      <c r="AB13" s="17" t="str">
        <f t="shared" si="0"/>
        <v/>
      </c>
      <c r="AC13" s="17" t="str">
        <f t="shared" si="0"/>
        <v/>
      </c>
      <c r="AD13" s="17" t="str">
        <f t="shared" si="0"/>
        <v/>
      </c>
      <c r="AE13" s="17" t="str">
        <f t="shared" si="0"/>
        <v/>
      </c>
      <c r="AF13" s="17" t="str">
        <f t="shared" si="0"/>
        <v/>
      </c>
      <c r="AG13" s="17" t="str">
        <f t="shared" si="0"/>
        <v/>
      </c>
      <c r="AH13" s="17" t="str">
        <f t="shared" si="0"/>
        <v/>
      </c>
      <c r="AI13" s="17" t="str">
        <f t="shared" si="0"/>
        <v/>
      </c>
      <c r="AJ13" s="17" t="str">
        <f t="shared" si="0"/>
        <v/>
      </c>
      <c r="AK13" s="17" t="str">
        <f t="shared" si="0"/>
        <v/>
      </c>
      <c r="AL13" s="17" t="str">
        <f t="shared" si="0"/>
        <v/>
      </c>
      <c r="AM13" s="17" t="str">
        <f t="shared" si="0"/>
        <v/>
      </c>
      <c r="AN13" s="17" t="str">
        <f t="shared" si="0"/>
        <v/>
      </c>
    </row>
    <row r="14" spans="1:40" ht="39.75" customHeight="1" x14ac:dyDescent="0.25">
      <c r="A14" s="70" t="str">
        <f>IF(ISBLANK('2014-15_data'!B32),"",'2014-15_data'!B32)</f>
        <v>Most Recently Adopted Textbooks Rate</v>
      </c>
      <c r="B14" s="152" t="str">
        <f>IF('2014-15_report'!B14="","",IF('2013-14_report'!B14="","",('2014-15_report'!B14-'2013-14_report'!B14)))</f>
        <v/>
      </c>
      <c r="C14" s="74" t="str">
        <f>IF('2014-15_report'!C14="","",IF('2013-14_report'!C14="","",('2014-15_report'!C14-'2013-14_report'!C14)))</f>
        <v/>
      </c>
      <c r="D14" s="43" t="str">
        <f>IF('2014-15_report'!D14="","",IF('2013-14_report'!D14="","",('2014-15_report'!D14-'2013-14_report'!D14)))</f>
        <v/>
      </c>
      <c r="E14" s="63" t="str">
        <f>IF('2014-15_report'!E14="","",IF('2013-14_report'!E14="","",('2014-15_report'!E14-'2013-14_report'!E14)))</f>
        <v/>
      </c>
      <c r="F14" s="63" t="str">
        <f>IF('2014-15_report'!F14="","",IF('2013-14_report'!F14="","",('2014-15_report'!F14-'2013-14_report'!F14)))</f>
        <v/>
      </c>
      <c r="G14" s="63" t="str">
        <f>IF('2014-15_report'!G14="","",IF('2013-14_report'!G14="","",('2014-15_report'!G14-'2013-14_report'!G14)))</f>
        <v/>
      </c>
      <c r="H14" s="63" t="str">
        <f>IF('2014-15_report'!H14="","",IF('2013-14_report'!H14="","",('2014-15_report'!H14-'2013-14_report'!H14)))</f>
        <v/>
      </c>
      <c r="I14" s="63" t="str">
        <f>IF('2014-15_report'!I14="","",IF('2013-14_report'!I14="","",('2014-15_report'!I14-'2013-14_report'!I14)))</f>
        <v/>
      </c>
      <c r="J14" s="63" t="str">
        <f>IF('2014-15_report'!J14="","",IF('2013-14_report'!J14="","",('2014-15_report'!J14-'2013-14_report'!J14)))</f>
        <v/>
      </c>
      <c r="K14" s="63" t="str">
        <f>IF('2014-15_report'!K14="","",IF('2013-14_report'!K14="","",('2014-15_report'!K14-'2013-14_report'!K14)))</f>
        <v/>
      </c>
      <c r="L14" s="63" t="str">
        <f>IF('2014-15_report'!L14="","",IF('2013-14_report'!L14="","",('2014-15_report'!L14-'2013-14_report'!L14)))</f>
        <v/>
      </c>
      <c r="M14" s="63" t="str">
        <f>IF('2014-15_report'!M14="","",IF('2013-14_report'!M14="","",('2014-15_report'!M14-'2013-14_report'!M14)))</f>
        <v/>
      </c>
      <c r="N14" s="63" t="str">
        <f>IF('2014-15_report'!N14="","",IF('2013-14_report'!N14="","",('2014-15_report'!N14-'2013-14_report'!N14)))</f>
        <v/>
      </c>
      <c r="O14" s="63" t="str">
        <f>IF('2014-15_report'!O14="","",IF('2013-14_report'!O14="","",('2014-15_report'!O14-'2013-14_report'!O14)))</f>
        <v/>
      </c>
      <c r="P14" s="63" t="str">
        <f>IF('2014-15_report'!P14="","",IF('2013-14_report'!P14="","",('2014-15_report'!P14-'2013-14_report'!P14)))</f>
        <v/>
      </c>
      <c r="Q14" s="63" t="str">
        <f>IF('2014-15_report'!Q14="","",IF('2013-14_report'!Q14="","",('2014-15_report'!Q14-'2013-14_report'!Q14)))</f>
        <v/>
      </c>
      <c r="R14" s="63" t="str">
        <f>IF('2014-15_report'!R14="","",IF('2013-14_report'!R14="","",('2014-15_report'!R14-'2013-14_report'!R14)))</f>
        <v/>
      </c>
      <c r="S14" s="63" t="str">
        <f>IF('2014-15_report'!S14="","",IF('2013-14_report'!S14="","",('2014-15_report'!S14-'2013-14_report'!S14)))</f>
        <v/>
      </c>
      <c r="T14" s="63" t="str">
        <f>IF('2014-15_report'!T14="","",IF('2013-14_report'!T14="","",('2014-15_report'!T14-'2013-14_report'!T14)))</f>
        <v/>
      </c>
      <c r="U14" s="63" t="str">
        <f>IF('2014-15_report'!U14="","",IF('2013-14_report'!U14="","",('2014-15_report'!U14-'2013-14_report'!U14)))</f>
        <v/>
      </c>
      <c r="V14" s="13"/>
      <c r="W14" s="13"/>
      <c r="X14" s="17" t="str">
        <f t="shared" si="1"/>
        <v/>
      </c>
      <c r="Y14" s="17" t="str">
        <f t="shared" si="0"/>
        <v/>
      </c>
      <c r="Z14" s="17" t="str">
        <f t="shared" si="0"/>
        <v/>
      </c>
      <c r="AA14" s="17" t="str">
        <f t="shared" si="0"/>
        <v/>
      </c>
      <c r="AB14" s="17" t="str">
        <f t="shared" si="0"/>
        <v/>
      </c>
      <c r="AC14" s="17" t="str">
        <f t="shared" si="0"/>
        <v/>
      </c>
      <c r="AD14" s="17" t="str">
        <f t="shared" si="0"/>
        <v/>
      </c>
      <c r="AE14" s="17" t="str">
        <f t="shared" si="0"/>
        <v/>
      </c>
      <c r="AF14" s="17" t="str">
        <f t="shared" si="0"/>
        <v/>
      </c>
      <c r="AG14" s="17" t="str">
        <f t="shared" si="0"/>
        <v/>
      </c>
      <c r="AH14" s="17" t="str">
        <f t="shared" si="0"/>
        <v/>
      </c>
      <c r="AI14" s="17" t="str">
        <f t="shared" si="0"/>
        <v/>
      </c>
      <c r="AJ14" s="17" t="str">
        <f t="shared" si="0"/>
        <v/>
      </c>
      <c r="AK14" s="17" t="str">
        <f t="shared" si="0"/>
        <v/>
      </c>
      <c r="AL14" s="17" t="str">
        <f t="shared" si="0"/>
        <v/>
      </c>
      <c r="AM14" s="17" t="str">
        <f t="shared" si="0"/>
        <v/>
      </c>
      <c r="AN14" s="17" t="str">
        <f t="shared" si="0"/>
        <v/>
      </c>
    </row>
    <row r="15" spans="1:40" ht="36" hidden="1" customHeight="1" x14ac:dyDescent="0.25">
      <c r="A15" s="70" t="str">
        <f>IF(ISBLANK('2014-15_data'!B35),"",'2014-15_data'!B35)</f>
        <v>District Identified 1</v>
      </c>
      <c r="B15" s="152" t="str">
        <f>IF('2014-15_report'!B15="","",IF('2013-14_report'!B15="","",('2014-15_report'!B15-'2013-14_report'!B15)))</f>
        <v/>
      </c>
      <c r="C15" s="45" t="str">
        <f>IF('2014-15_report'!C15="","",IF('2013-14_report'!C15="","",('2014-15_report'!C15-'2013-14_report'!C15)))</f>
        <v/>
      </c>
      <c r="D15" s="45" t="str">
        <f>IF('2014-15_report'!D15="","",IF('2013-14_report'!D15="","",('2014-15_report'!D15-'2013-14_report'!D15)))</f>
        <v/>
      </c>
      <c r="E15" s="45" t="str">
        <f>IF('2014-15_report'!E15="","",IF('2013-14_report'!E15="","",('2014-15_report'!E15-'2013-14_report'!E15)))</f>
        <v/>
      </c>
      <c r="F15" s="45" t="str">
        <f>IF('2014-15_report'!F15="","",IF('2013-14_report'!F15="","",('2014-15_report'!F15-'2013-14_report'!F15)))</f>
        <v/>
      </c>
      <c r="G15" s="45" t="str">
        <f>IF('2014-15_report'!G15="","",IF('2013-14_report'!G15="","",('2014-15_report'!G15-'2013-14_report'!G15)))</f>
        <v/>
      </c>
      <c r="H15" s="45" t="str">
        <f>IF('2014-15_report'!H15="","",IF('2013-14_report'!H15="","",('2014-15_report'!H15-'2013-14_report'!H15)))</f>
        <v/>
      </c>
      <c r="I15" s="45" t="str">
        <f>IF('2014-15_report'!I15="","",IF('2013-14_report'!I15="","",('2014-15_report'!I15-'2013-14_report'!I15)))</f>
        <v/>
      </c>
      <c r="J15" s="45" t="str">
        <f>IF('2014-15_report'!J15="","",IF('2013-14_report'!J15="","",('2014-15_report'!J15-'2013-14_report'!J15)))</f>
        <v/>
      </c>
      <c r="K15" s="45" t="str">
        <f>IF('2014-15_report'!K15="","",IF('2013-14_report'!K15="","",('2014-15_report'!K15-'2013-14_report'!K15)))</f>
        <v/>
      </c>
      <c r="L15" s="45" t="str">
        <f>IF('2014-15_report'!L15="","",IF('2013-14_report'!L15="","",('2014-15_report'!L15-'2013-14_report'!L15)))</f>
        <v/>
      </c>
      <c r="M15" s="45" t="str">
        <f>IF('2014-15_report'!M15="","",IF('2013-14_report'!M15="","",('2014-15_report'!M15-'2013-14_report'!M15)))</f>
        <v/>
      </c>
      <c r="N15" s="45" t="str">
        <f>IF('2014-15_report'!N15="","",IF('2013-14_report'!N15="","",('2014-15_report'!N15-'2013-14_report'!N15)))</f>
        <v/>
      </c>
      <c r="O15" s="45" t="str">
        <f>IF('2014-15_report'!O15="","",IF('2013-14_report'!O15="","",('2014-15_report'!O15-'2013-14_report'!O15)))</f>
        <v/>
      </c>
      <c r="P15" s="45" t="str">
        <f>IF('2014-15_report'!P15="","",IF('2013-14_report'!P15="","",('2014-15_report'!P15-'2013-14_report'!P15)))</f>
        <v/>
      </c>
      <c r="Q15" s="45" t="str">
        <f>IF('2014-15_report'!Q15="","",IF('2013-14_report'!Q15="","",('2014-15_report'!Q15-'2013-14_report'!Q15)))</f>
        <v/>
      </c>
      <c r="R15" s="45" t="str">
        <f>IF('2014-15_report'!R15="","",IF('2013-14_report'!R15="","",('2014-15_report'!R15-'2013-14_report'!R15)))</f>
        <v/>
      </c>
      <c r="S15" s="45" t="str">
        <f>IF('2014-15_report'!S15="","",IF('2013-14_report'!S15="","",('2014-15_report'!S15-'2013-14_report'!S15)))</f>
        <v/>
      </c>
      <c r="T15" s="45" t="str">
        <f>IF('2014-15_report'!T15="","",IF('2013-14_report'!T15="","",('2014-15_report'!T15-'2013-14_report'!T15)))</f>
        <v/>
      </c>
      <c r="U15" s="45" t="str">
        <f>IF('2014-15_report'!U15="","",IF('2013-14_report'!U15="","",('2014-15_report'!U15-'2013-14_report'!U15)))</f>
        <v/>
      </c>
      <c r="V15" s="19"/>
      <c r="W15" s="19"/>
      <c r="X15" s="17" t="str">
        <f t="shared" si="1"/>
        <v/>
      </c>
      <c r="Y15" s="17" t="str">
        <f t="shared" si="0"/>
        <v/>
      </c>
      <c r="Z15" s="17" t="str">
        <f t="shared" si="0"/>
        <v/>
      </c>
      <c r="AA15" s="17" t="str">
        <f t="shared" si="0"/>
        <v/>
      </c>
      <c r="AB15" s="17" t="str">
        <f t="shared" si="0"/>
        <v/>
      </c>
      <c r="AC15" s="17" t="str">
        <f t="shared" si="0"/>
        <v/>
      </c>
      <c r="AD15" s="17" t="str">
        <f t="shared" si="0"/>
        <v/>
      </c>
      <c r="AE15" s="17" t="str">
        <f t="shared" si="0"/>
        <v/>
      </c>
      <c r="AF15" s="17" t="str">
        <f t="shared" si="0"/>
        <v/>
      </c>
      <c r="AG15" s="17" t="str">
        <f t="shared" si="0"/>
        <v/>
      </c>
      <c r="AH15" s="17" t="str">
        <f t="shared" si="0"/>
        <v/>
      </c>
      <c r="AI15" s="17" t="str">
        <f t="shared" si="0"/>
        <v/>
      </c>
      <c r="AJ15" s="17" t="str">
        <f t="shared" si="0"/>
        <v/>
      </c>
      <c r="AK15" s="17" t="str">
        <f t="shared" si="0"/>
        <v/>
      </c>
      <c r="AL15" s="17" t="str">
        <f t="shared" si="0"/>
        <v/>
      </c>
      <c r="AM15" s="17" t="str">
        <f t="shared" si="0"/>
        <v/>
      </c>
      <c r="AN15" s="17" t="str">
        <f t="shared" si="0"/>
        <v/>
      </c>
    </row>
    <row r="16" spans="1:40" ht="36" hidden="1" customHeight="1" x14ac:dyDescent="0.25">
      <c r="A16" s="70" t="str">
        <f>IF(ISBLANK('2014-15_data'!B38),"",'2014-15_data'!B38)</f>
        <v>District Identified 2</v>
      </c>
      <c r="B16" s="152" t="str">
        <f>IF('2014-15_report'!B16="","",IF('2013-14_report'!B16="","",('2014-15_report'!B16-'2013-14_report'!B16)))</f>
        <v/>
      </c>
      <c r="C16" s="45" t="str">
        <f>IF('2014-15_report'!C16="","",IF('2013-14_report'!C16="","",('2014-15_report'!C16-'2013-14_report'!C16)))</f>
        <v/>
      </c>
      <c r="D16" s="45" t="str">
        <f>IF('2014-15_report'!D16="","",IF('2013-14_report'!D16="","",('2014-15_report'!D16-'2013-14_report'!D16)))</f>
        <v/>
      </c>
      <c r="E16" s="45" t="str">
        <f>IF('2014-15_report'!E16="","",IF('2013-14_report'!E16="","",('2014-15_report'!E16-'2013-14_report'!E16)))</f>
        <v/>
      </c>
      <c r="F16" s="45" t="str">
        <f>IF('2014-15_report'!F16="","",IF('2013-14_report'!F16="","",('2014-15_report'!F16-'2013-14_report'!F16)))</f>
        <v/>
      </c>
      <c r="G16" s="45" t="str">
        <f>IF('2014-15_report'!G16="","",IF('2013-14_report'!G16="","",('2014-15_report'!G16-'2013-14_report'!G16)))</f>
        <v/>
      </c>
      <c r="H16" s="45" t="str">
        <f>IF('2014-15_report'!H16="","",IF('2013-14_report'!H16="","",('2014-15_report'!H16-'2013-14_report'!H16)))</f>
        <v/>
      </c>
      <c r="I16" s="45" t="str">
        <f>IF('2014-15_report'!I16="","",IF('2013-14_report'!I16="","",('2014-15_report'!I16-'2013-14_report'!I16)))</f>
        <v/>
      </c>
      <c r="J16" s="45" t="str">
        <f>IF('2014-15_report'!J16="","",IF('2013-14_report'!J16="","",('2014-15_report'!J16-'2013-14_report'!J16)))</f>
        <v/>
      </c>
      <c r="K16" s="45" t="str">
        <f>IF('2014-15_report'!K16="","",IF('2013-14_report'!K16="","",('2014-15_report'!K16-'2013-14_report'!K16)))</f>
        <v/>
      </c>
      <c r="L16" s="45" t="str">
        <f>IF('2014-15_report'!L16="","",IF('2013-14_report'!L16="","",('2014-15_report'!L16-'2013-14_report'!L16)))</f>
        <v/>
      </c>
      <c r="M16" s="45" t="str">
        <f>IF('2014-15_report'!M16="","",IF('2013-14_report'!M16="","",('2014-15_report'!M16-'2013-14_report'!M16)))</f>
        <v/>
      </c>
      <c r="N16" s="45" t="str">
        <f>IF('2014-15_report'!N16="","",IF('2013-14_report'!N16="","",('2014-15_report'!N16-'2013-14_report'!N16)))</f>
        <v/>
      </c>
      <c r="O16" s="45" t="str">
        <f>IF('2014-15_report'!O16="","",IF('2013-14_report'!O16="","",('2014-15_report'!O16-'2013-14_report'!O16)))</f>
        <v/>
      </c>
      <c r="P16" s="45" t="str">
        <f>IF('2014-15_report'!P16="","",IF('2013-14_report'!P16="","",('2014-15_report'!P16-'2013-14_report'!P16)))</f>
        <v/>
      </c>
      <c r="Q16" s="45" t="str">
        <f>IF('2014-15_report'!Q16="","",IF('2013-14_report'!Q16="","",('2014-15_report'!Q16-'2013-14_report'!Q16)))</f>
        <v/>
      </c>
      <c r="R16" s="45" t="str">
        <f>IF('2014-15_report'!R16="","",IF('2013-14_report'!R16="","",('2014-15_report'!R16-'2013-14_report'!R16)))</f>
        <v/>
      </c>
      <c r="S16" s="45" t="str">
        <f>IF('2014-15_report'!S16="","",IF('2013-14_report'!S16="","",('2014-15_report'!S16-'2013-14_report'!S16)))</f>
        <v/>
      </c>
      <c r="T16" s="45" t="str">
        <f>IF('2014-15_report'!T16="","",IF('2013-14_report'!T16="","",('2014-15_report'!T16-'2013-14_report'!T16)))</f>
        <v/>
      </c>
      <c r="U16" s="45" t="str">
        <f>IF('2014-15_report'!U16="","",IF('2013-14_report'!U16="","",('2014-15_report'!U16-'2013-14_report'!U16)))</f>
        <v/>
      </c>
      <c r="V16" s="19"/>
      <c r="W16" s="19"/>
      <c r="X16" s="17" t="str">
        <f t="shared" si="1"/>
        <v/>
      </c>
      <c r="Y16" s="17" t="str">
        <f t="shared" si="0"/>
        <v/>
      </c>
      <c r="Z16" s="17" t="str">
        <f t="shared" si="0"/>
        <v/>
      </c>
      <c r="AA16" s="17" t="str">
        <f t="shared" si="0"/>
        <v/>
      </c>
      <c r="AB16" s="17" t="str">
        <f t="shared" si="0"/>
        <v/>
      </c>
      <c r="AC16" s="17" t="str">
        <f t="shared" si="0"/>
        <v/>
      </c>
      <c r="AD16" s="17" t="str">
        <f t="shared" si="0"/>
        <v/>
      </c>
      <c r="AE16" s="17" t="str">
        <f t="shared" si="0"/>
        <v/>
      </c>
      <c r="AF16" s="17" t="str">
        <f t="shared" si="0"/>
        <v/>
      </c>
      <c r="AG16" s="17" t="str">
        <f t="shared" si="0"/>
        <v/>
      </c>
      <c r="AH16" s="17" t="str">
        <f t="shared" si="0"/>
        <v/>
      </c>
      <c r="AI16" s="17" t="str">
        <f t="shared" si="0"/>
        <v/>
      </c>
      <c r="AJ16" s="17" t="str">
        <f t="shared" si="0"/>
        <v/>
      </c>
      <c r="AK16" s="17" t="str">
        <f t="shared" si="0"/>
        <v/>
      </c>
      <c r="AL16" s="17" t="str">
        <f t="shared" si="0"/>
        <v/>
      </c>
      <c r="AM16" s="17" t="str">
        <f t="shared" si="0"/>
        <v/>
      </c>
      <c r="AN16" s="17" t="str">
        <f t="shared" si="0"/>
        <v/>
      </c>
    </row>
    <row r="17" spans="1:40" ht="36" hidden="1" customHeight="1" x14ac:dyDescent="0.25">
      <c r="A17" s="70" t="str">
        <f>IF(ISBLANK('2014-15_data'!B41),"",'2014-15_data'!B41)</f>
        <v>District Identified 3</v>
      </c>
      <c r="B17" s="152" t="str">
        <f>IF('2014-15_report'!B17="","",IF('2013-14_report'!B17="","",('2014-15_report'!B17-'2013-14_report'!B17)))</f>
        <v/>
      </c>
      <c r="C17" s="45" t="str">
        <f>IF('2014-15_report'!C17="","",IF('2013-14_report'!C17="","",('2014-15_report'!C17-'2013-14_report'!C17)))</f>
        <v/>
      </c>
      <c r="D17" s="45" t="str">
        <f>IF('2014-15_report'!D17="","",IF('2013-14_report'!D17="","",('2014-15_report'!D17-'2013-14_report'!D17)))</f>
        <v/>
      </c>
      <c r="E17" s="45" t="str">
        <f>IF('2014-15_report'!E17="","",IF('2013-14_report'!E17="","",('2014-15_report'!E17-'2013-14_report'!E17)))</f>
        <v/>
      </c>
      <c r="F17" s="45" t="str">
        <f>IF('2014-15_report'!F17="","",IF('2013-14_report'!F17="","",('2014-15_report'!F17-'2013-14_report'!F17)))</f>
        <v/>
      </c>
      <c r="G17" s="45" t="str">
        <f>IF('2014-15_report'!G17="","",IF('2013-14_report'!G17="","",('2014-15_report'!G17-'2013-14_report'!G17)))</f>
        <v/>
      </c>
      <c r="H17" s="45" t="str">
        <f>IF('2014-15_report'!H17="","",IF('2013-14_report'!H17="","",('2014-15_report'!H17-'2013-14_report'!H17)))</f>
        <v/>
      </c>
      <c r="I17" s="45" t="str">
        <f>IF('2014-15_report'!I17="","",IF('2013-14_report'!I17="","",('2014-15_report'!I17-'2013-14_report'!I17)))</f>
        <v/>
      </c>
      <c r="J17" s="45" t="str">
        <f>IF('2014-15_report'!J17="","",IF('2013-14_report'!J17="","",('2014-15_report'!J17-'2013-14_report'!J17)))</f>
        <v/>
      </c>
      <c r="K17" s="45" t="str">
        <f>IF('2014-15_report'!K17="","",IF('2013-14_report'!K17="","",('2014-15_report'!K17-'2013-14_report'!K17)))</f>
        <v/>
      </c>
      <c r="L17" s="45" t="str">
        <f>IF('2014-15_report'!L17="","",IF('2013-14_report'!L17="","",('2014-15_report'!L17-'2013-14_report'!L17)))</f>
        <v/>
      </c>
      <c r="M17" s="45" t="str">
        <f>IF('2014-15_report'!M17="","",IF('2013-14_report'!M17="","",('2014-15_report'!M17-'2013-14_report'!M17)))</f>
        <v/>
      </c>
      <c r="N17" s="45" t="str">
        <f>IF('2014-15_report'!N17="","",IF('2013-14_report'!N17="","",('2014-15_report'!N17-'2013-14_report'!N17)))</f>
        <v/>
      </c>
      <c r="O17" s="45" t="str">
        <f>IF('2014-15_report'!O17="","",IF('2013-14_report'!O17="","",('2014-15_report'!O17-'2013-14_report'!O17)))</f>
        <v/>
      </c>
      <c r="P17" s="45" t="str">
        <f>IF('2014-15_report'!P17="","",IF('2013-14_report'!P17="","",('2014-15_report'!P17-'2013-14_report'!P17)))</f>
        <v/>
      </c>
      <c r="Q17" s="45" t="str">
        <f>IF('2014-15_report'!Q17="","",IF('2013-14_report'!Q17="","",('2014-15_report'!Q17-'2013-14_report'!Q17)))</f>
        <v/>
      </c>
      <c r="R17" s="45" t="str">
        <f>IF('2014-15_report'!R17="","",IF('2013-14_report'!R17="","",('2014-15_report'!R17-'2013-14_report'!R17)))</f>
        <v/>
      </c>
      <c r="S17" s="45" t="str">
        <f>IF('2014-15_report'!S17="","",IF('2013-14_report'!S17="","",('2014-15_report'!S17-'2013-14_report'!S17)))</f>
        <v/>
      </c>
      <c r="T17" s="45" t="str">
        <f>IF('2014-15_report'!T17="","",IF('2013-14_report'!T17="","",('2014-15_report'!T17-'2013-14_report'!T17)))</f>
        <v/>
      </c>
      <c r="U17" s="45" t="str">
        <f>IF('2014-15_report'!U17="","",IF('2013-14_report'!U17="","",('2014-15_report'!U17-'2013-14_report'!U17)))</f>
        <v/>
      </c>
      <c r="V17" s="19"/>
      <c r="W17" s="19"/>
      <c r="X17" s="17" t="str">
        <f t="shared" si="1"/>
        <v/>
      </c>
      <c r="Y17" s="17" t="str">
        <f t="shared" si="0"/>
        <v/>
      </c>
      <c r="Z17" s="17" t="str">
        <f t="shared" si="0"/>
        <v/>
      </c>
      <c r="AA17" s="17" t="str">
        <f t="shared" si="0"/>
        <v/>
      </c>
      <c r="AB17" s="17" t="str">
        <f t="shared" si="0"/>
        <v/>
      </c>
      <c r="AC17" s="17" t="str">
        <f t="shared" si="0"/>
        <v/>
      </c>
      <c r="AD17" s="17" t="str">
        <f t="shared" si="0"/>
        <v/>
      </c>
      <c r="AE17" s="17" t="str">
        <f t="shared" si="0"/>
        <v/>
      </c>
      <c r="AF17" s="17" t="str">
        <f t="shared" si="0"/>
        <v/>
      </c>
      <c r="AG17" s="17" t="str">
        <f t="shared" si="0"/>
        <v/>
      </c>
      <c r="AH17" s="17" t="str">
        <f t="shared" si="0"/>
        <v/>
      </c>
      <c r="AI17" s="17" t="str">
        <f t="shared" si="0"/>
        <v/>
      </c>
      <c r="AJ17" s="17" t="str">
        <f t="shared" si="0"/>
        <v/>
      </c>
      <c r="AK17" s="17" t="str">
        <f t="shared" si="0"/>
        <v/>
      </c>
      <c r="AL17" s="17" t="str">
        <f t="shared" si="0"/>
        <v/>
      </c>
      <c r="AM17" s="17" t="str">
        <f t="shared" si="0"/>
        <v/>
      </c>
      <c r="AN17" s="17" t="str">
        <f t="shared" si="0"/>
        <v/>
      </c>
    </row>
    <row r="18" spans="1:40" ht="33.75" customHeight="1" x14ac:dyDescent="0.25">
      <c r="A18" s="69" t="s">
        <v>121</v>
      </c>
      <c r="B18" s="153"/>
      <c r="C18" s="57"/>
      <c r="D18" s="57"/>
      <c r="E18" s="55" t="str">
        <f t="shared" ref="E18:U18" si="2">IF(COUNTA(X19:X24)-COUNTBLANK(X19:X24)&gt;0,(COUNTIF(X19:X24,"&gt;=0")/(COUNTA(X19:X24)-COUNTBLANK(X19:X24))),"")</f>
        <v/>
      </c>
      <c r="F18" s="55" t="str">
        <f t="shared" si="2"/>
        <v/>
      </c>
      <c r="G18" s="55" t="str">
        <f t="shared" si="2"/>
        <v/>
      </c>
      <c r="H18" s="55" t="str">
        <f t="shared" si="2"/>
        <v/>
      </c>
      <c r="I18" s="55" t="str">
        <f t="shared" si="2"/>
        <v/>
      </c>
      <c r="J18" s="55" t="str">
        <f t="shared" si="2"/>
        <v/>
      </c>
      <c r="K18" s="55" t="str">
        <f t="shared" si="2"/>
        <v/>
      </c>
      <c r="L18" s="55" t="str">
        <f t="shared" si="2"/>
        <v/>
      </c>
      <c r="M18" s="55" t="str">
        <f t="shared" si="2"/>
        <v/>
      </c>
      <c r="N18" s="55" t="str">
        <f t="shared" si="2"/>
        <v/>
      </c>
      <c r="O18" s="55" t="str">
        <f t="shared" si="2"/>
        <v/>
      </c>
      <c r="P18" s="55" t="str">
        <f t="shared" si="2"/>
        <v/>
      </c>
      <c r="Q18" s="55" t="str">
        <f t="shared" si="2"/>
        <v/>
      </c>
      <c r="R18" s="55" t="str">
        <f t="shared" si="2"/>
        <v/>
      </c>
      <c r="S18" s="55" t="str">
        <f t="shared" si="2"/>
        <v/>
      </c>
      <c r="T18" s="55" t="str">
        <f t="shared" si="2"/>
        <v/>
      </c>
      <c r="U18" s="55" t="str">
        <f t="shared" si="2"/>
        <v/>
      </c>
      <c r="V18" s="21"/>
      <c r="W18" s="21"/>
      <c r="X18" s="21"/>
      <c r="Y18" s="21"/>
      <c r="Z18" s="21"/>
      <c r="AA18" s="21"/>
      <c r="AB18" s="21"/>
      <c r="AC18" s="21"/>
      <c r="AD18" s="21"/>
      <c r="AE18" s="21"/>
      <c r="AF18" s="21"/>
      <c r="AG18" s="21"/>
      <c r="AH18" s="21"/>
      <c r="AI18" s="21"/>
      <c r="AJ18" s="21"/>
      <c r="AK18" s="21"/>
      <c r="AL18" s="21"/>
      <c r="AM18" s="21"/>
      <c r="AN18" s="21"/>
    </row>
    <row r="19" spans="1:40" ht="39.75" customHeight="1" x14ac:dyDescent="0.25">
      <c r="A19" s="70" t="str">
        <f>IF(ISBLANK('2014-15_data'!B44),"",'2014-15_data'!B44)</f>
        <v>Common Core ELA Implementation*</v>
      </c>
      <c r="B19" s="151">
        <f>IF('2014-15_report'!B19="","",IF('2013-14_report'!B19="","",('2014-15_report'!B19-'2013-14_report'!B19)))</f>
        <v>1</v>
      </c>
      <c r="C19" s="75" t="str">
        <f>IF('2014-15_report'!C19="","",IF('2013-14_report'!C19="","",('2014-15_report'!C19-'2013-14_report'!C19)))</f>
        <v/>
      </c>
      <c r="D19" s="45">
        <f>IF('2014-15_report'!D19="","",IF('2013-14_report'!D19="","",('2014-15_report'!D19-'2013-14_report'!D19)))</f>
        <v>20</v>
      </c>
      <c r="E19" s="45" t="str">
        <f>IF('2014-15_report'!E19="","",IF('2013-14_report'!E19="","",('2014-15_report'!E19-'2013-14_report'!E19)))</f>
        <v/>
      </c>
      <c r="F19" s="45" t="str">
        <f>IF('2014-15_report'!F19="","",IF('2013-14_report'!F19="","",('2014-15_report'!F19-'2013-14_report'!F19)))</f>
        <v/>
      </c>
      <c r="G19" s="45" t="str">
        <f>IF('2014-15_report'!G19="","",IF('2013-14_report'!G19="","",('2014-15_report'!G19-'2013-14_report'!G19)))</f>
        <v/>
      </c>
      <c r="H19" s="45" t="str">
        <f>IF('2014-15_report'!H19="","",IF('2013-14_report'!H19="","",('2014-15_report'!H19-'2013-14_report'!H19)))</f>
        <v/>
      </c>
      <c r="I19" s="45" t="str">
        <f>IF('2014-15_report'!I19="","",IF('2013-14_report'!I19="","",('2014-15_report'!I19-'2013-14_report'!I19)))</f>
        <v/>
      </c>
      <c r="J19" s="45" t="str">
        <f>IF('2014-15_report'!J19="","",IF('2013-14_report'!J19="","",('2014-15_report'!J19-'2013-14_report'!J19)))</f>
        <v/>
      </c>
      <c r="K19" s="45" t="str">
        <f>IF('2014-15_report'!K19="","",IF('2013-14_report'!K19="","",('2014-15_report'!K19-'2013-14_report'!K19)))</f>
        <v/>
      </c>
      <c r="L19" s="45" t="str">
        <f>IF('2014-15_report'!L19="","",IF('2013-14_report'!L19="","",('2014-15_report'!L19-'2013-14_report'!L19)))</f>
        <v/>
      </c>
      <c r="M19" s="45" t="str">
        <f>IF('2014-15_report'!M19="","",IF('2013-14_report'!M19="","",('2014-15_report'!M19-'2013-14_report'!M19)))</f>
        <v/>
      </c>
      <c r="N19" s="45" t="str">
        <f>IF('2014-15_report'!N19="","",IF('2013-14_report'!N19="","",('2014-15_report'!N19-'2013-14_report'!N19)))</f>
        <v/>
      </c>
      <c r="O19" s="45" t="str">
        <f>IF('2014-15_report'!O19="","",IF('2013-14_report'!O19="","",('2014-15_report'!O19-'2013-14_report'!O19)))</f>
        <v/>
      </c>
      <c r="P19" s="45" t="str">
        <f>IF('2014-15_report'!P19="","",IF('2013-14_report'!P19="","",('2014-15_report'!P19-'2013-14_report'!P19)))</f>
        <v/>
      </c>
      <c r="Q19" s="45" t="str">
        <f>IF('2014-15_report'!Q19="","",IF('2013-14_report'!Q19="","",('2014-15_report'!Q19-'2013-14_report'!Q19)))</f>
        <v/>
      </c>
      <c r="R19" s="45" t="str">
        <f>IF('2014-15_report'!R19="","",IF('2013-14_report'!R19="","",('2014-15_report'!R19-'2013-14_report'!R19)))</f>
        <v/>
      </c>
      <c r="S19" s="45" t="str">
        <f>IF('2014-15_report'!S19="","",IF('2013-14_report'!S19="","",('2014-15_report'!S19-'2013-14_report'!S19)))</f>
        <v/>
      </c>
      <c r="T19" s="45" t="str">
        <f>IF('2014-15_report'!T19="","",IF('2013-14_report'!T19="","",('2014-15_report'!T19-'2013-14_report'!T19)))</f>
        <v/>
      </c>
      <c r="U19" s="45" t="str">
        <f>IF('2014-15_report'!U19="","",IF('2013-14_report'!U19="","",('2014-15_report'!U19-'2013-14_report'!U19)))</f>
        <v/>
      </c>
      <c r="V19" s="17"/>
      <c r="W19" s="17"/>
      <c r="X19" s="17" t="str">
        <f t="shared" ref="X19:AM24" si="3">IF(E19&lt;&gt;"",E19-$D19,"")</f>
        <v/>
      </c>
      <c r="Y19" s="17" t="str">
        <f t="shared" si="3"/>
        <v/>
      </c>
      <c r="Z19" s="17" t="str">
        <f t="shared" si="3"/>
        <v/>
      </c>
      <c r="AA19" s="17" t="str">
        <f t="shared" si="3"/>
        <v/>
      </c>
      <c r="AB19" s="17" t="str">
        <f t="shared" si="3"/>
        <v/>
      </c>
      <c r="AC19" s="17" t="str">
        <f t="shared" si="3"/>
        <v/>
      </c>
      <c r="AD19" s="17" t="str">
        <f t="shared" si="3"/>
        <v/>
      </c>
      <c r="AE19" s="17" t="str">
        <f t="shared" si="3"/>
        <v/>
      </c>
      <c r="AF19" s="17" t="str">
        <f t="shared" si="3"/>
        <v/>
      </c>
      <c r="AG19" s="17" t="str">
        <f t="shared" si="3"/>
        <v/>
      </c>
      <c r="AH19" s="17" t="str">
        <f t="shared" si="3"/>
        <v/>
      </c>
      <c r="AI19" s="17" t="str">
        <f t="shared" si="3"/>
        <v/>
      </c>
      <c r="AJ19" s="17" t="str">
        <f t="shared" si="3"/>
        <v/>
      </c>
      <c r="AK19" s="17" t="str">
        <f t="shared" si="3"/>
        <v/>
      </c>
      <c r="AL19" s="17" t="str">
        <f t="shared" si="3"/>
        <v/>
      </c>
      <c r="AM19" s="17" t="str">
        <f t="shared" si="3"/>
        <v/>
      </c>
      <c r="AN19" s="17" t="str">
        <f t="shared" ref="Y19:AN24" si="4">IF(U19&lt;&gt;"",U19-$D19,"")</f>
        <v/>
      </c>
    </row>
    <row r="20" spans="1:40" ht="39.75" customHeight="1" x14ac:dyDescent="0.25">
      <c r="A20" s="70" t="str">
        <f>IF(ISBLANK('2014-15_data'!B47),"",'2014-15_data'!B47)</f>
        <v>Common Core Math Implementation*</v>
      </c>
      <c r="B20" s="151">
        <f>IF('2014-15_report'!B20="","",IF('2013-14_report'!B20="","",('2014-15_report'!B20-'2013-14_report'!B20)))</f>
        <v>1</v>
      </c>
      <c r="C20" s="74" t="str">
        <f>IF('2014-15_report'!C20="","",IF('2013-14_report'!C20="","",('2014-15_report'!C20-'2013-14_report'!C20)))</f>
        <v/>
      </c>
      <c r="D20" s="43">
        <f>IF('2014-15_report'!D20="","",IF('2013-14_report'!D20="","",('2014-15_report'!D20-'2013-14_report'!D20)))</f>
        <v>10</v>
      </c>
      <c r="E20" s="44" t="str">
        <f>IF('2014-15_report'!E20="","",IF('2013-14_report'!E20="","",('2014-15_report'!E20-'2013-14_report'!E20)))</f>
        <v/>
      </c>
      <c r="F20" s="44" t="str">
        <f>IF('2014-15_report'!F20="","",IF('2013-14_report'!F20="","",('2014-15_report'!F20-'2013-14_report'!F20)))</f>
        <v/>
      </c>
      <c r="G20" s="44" t="str">
        <f>IF('2014-15_report'!G20="","",IF('2013-14_report'!G20="","",('2014-15_report'!G20-'2013-14_report'!G20)))</f>
        <v/>
      </c>
      <c r="H20" s="44" t="str">
        <f>IF('2014-15_report'!H20="","",IF('2013-14_report'!H20="","",('2014-15_report'!H20-'2013-14_report'!H20)))</f>
        <v/>
      </c>
      <c r="I20" s="44" t="str">
        <f>IF('2014-15_report'!I20="","",IF('2013-14_report'!I20="","",('2014-15_report'!I20-'2013-14_report'!I20)))</f>
        <v/>
      </c>
      <c r="J20" s="44" t="str">
        <f>IF('2014-15_report'!J20="","",IF('2013-14_report'!J20="","",('2014-15_report'!J20-'2013-14_report'!J20)))</f>
        <v/>
      </c>
      <c r="K20" s="44" t="str">
        <f>IF('2014-15_report'!K20="","",IF('2013-14_report'!K20="","",('2014-15_report'!K20-'2013-14_report'!K20)))</f>
        <v/>
      </c>
      <c r="L20" s="44" t="str">
        <f>IF('2014-15_report'!L20="","",IF('2013-14_report'!L20="","",('2014-15_report'!L20-'2013-14_report'!L20)))</f>
        <v/>
      </c>
      <c r="M20" s="44" t="str">
        <f>IF('2014-15_report'!M20="","",IF('2013-14_report'!M20="","",('2014-15_report'!M20-'2013-14_report'!M20)))</f>
        <v/>
      </c>
      <c r="N20" s="44" t="str">
        <f>IF('2014-15_report'!N20="","",IF('2013-14_report'!N20="","",('2014-15_report'!N20-'2013-14_report'!N20)))</f>
        <v/>
      </c>
      <c r="O20" s="44" t="str">
        <f>IF('2014-15_report'!O20="","",IF('2013-14_report'!O20="","",('2014-15_report'!O20-'2013-14_report'!O20)))</f>
        <v/>
      </c>
      <c r="P20" s="44" t="str">
        <f>IF('2014-15_report'!P20="","",IF('2013-14_report'!P20="","",('2014-15_report'!P20-'2013-14_report'!P20)))</f>
        <v/>
      </c>
      <c r="Q20" s="44" t="str">
        <f>IF('2014-15_report'!Q20="","",IF('2013-14_report'!Q20="","",('2014-15_report'!Q20-'2013-14_report'!Q20)))</f>
        <v/>
      </c>
      <c r="R20" s="44" t="str">
        <f>IF('2014-15_report'!R20="","",IF('2013-14_report'!R20="","",('2014-15_report'!R20-'2013-14_report'!R20)))</f>
        <v/>
      </c>
      <c r="S20" s="44" t="str">
        <f>IF('2014-15_report'!S20="","",IF('2013-14_report'!S20="","",('2014-15_report'!S20-'2013-14_report'!S20)))</f>
        <v/>
      </c>
      <c r="T20" s="44" t="str">
        <f>IF('2014-15_report'!T20="","",IF('2013-14_report'!T20="","",('2014-15_report'!T20-'2013-14_report'!T20)))</f>
        <v/>
      </c>
      <c r="U20" s="44" t="str">
        <f>IF('2014-15_report'!U20="","",IF('2013-14_report'!U20="","",('2014-15_report'!U20-'2013-14_report'!U20)))</f>
        <v/>
      </c>
      <c r="V20" s="17"/>
      <c r="W20" s="17"/>
      <c r="X20" s="17" t="str">
        <f t="shared" si="3"/>
        <v/>
      </c>
      <c r="Y20" s="17" t="str">
        <f t="shared" si="3"/>
        <v/>
      </c>
      <c r="Z20" s="17" t="str">
        <f t="shared" si="3"/>
        <v/>
      </c>
      <c r="AA20" s="17" t="str">
        <f t="shared" si="3"/>
        <v/>
      </c>
      <c r="AB20" s="17" t="str">
        <f t="shared" si="3"/>
        <v/>
      </c>
      <c r="AC20" s="17" t="str">
        <f t="shared" si="3"/>
        <v/>
      </c>
      <c r="AD20" s="17" t="str">
        <f t="shared" si="3"/>
        <v/>
      </c>
      <c r="AE20" s="17" t="str">
        <f t="shared" si="3"/>
        <v/>
      </c>
      <c r="AF20" s="17" t="str">
        <f t="shared" si="3"/>
        <v/>
      </c>
      <c r="AG20" s="17" t="str">
        <f t="shared" si="3"/>
        <v/>
      </c>
      <c r="AH20" s="17" t="str">
        <f t="shared" si="3"/>
        <v/>
      </c>
      <c r="AI20" s="17" t="str">
        <f t="shared" si="3"/>
        <v/>
      </c>
      <c r="AJ20" s="17" t="str">
        <f t="shared" si="3"/>
        <v/>
      </c>
      <c r="AK20" s="17" t="str">
        <f t="shared" si="3"/>
        <v/>
      </c>
      <c r="AL20" s="17" t="str">
        <f t="shared" si="3"/>
        <v/>
      </c>
      <c r="AM20" s="17" t="str">
        <f t="shared" si="3"/>
        <v/>
      </c>
      <c r="AN20" s="17" t="str">
        <f t="shared" si="4"/>
        <v/>
      </c>
    </row>
    <row r="21" spans="1:40" ht="39.75" customHeight="1" x14ac:dyDescent="0.25">
      <c r="A21" s="70" t="str">
        <f>IF(ISBLANK('2014-15_data'!B50),"",'2014-15_data'!B50)</f>
        <v>Common Core for English Learners*</v>
      </c>
      <c r="B21" s="151">
        <f>IF('2014-15_report'!B21="","",IF('2013-14_report'!B21="","",('2014-15_report'!B21-'2013-14_report'!B21)))</f>
        <v>1</v>
      </c>
      <c r="C21" s="62" t="str">
        <f>IF('2014-15_report'!C21="","",IF('2013-14_report'!C21="","",('2014-15_report'!C21-'2013-14_report'!C21)))</f>
        <v/>
      </c>
      <c r="D21" s="46">
        <f>IF('2014-15_report'!D21="","",IF('2013-14_report'!D21="","",('2014-15_report'!D21-'2013-14_report'!D21)))</f>
        <v>15</v>
      </c>
      <c r="E21" s="46" t="str">
        <f>IF('2014-15_report'!E21="","",IF('2013-14_report'!E21="","",('2014-15_report'!E21-'2013-14_report'!E21)))</f>
        <v/>
      </c>
      <c r="F21" s="46" t="str">
        <f>IF('2014-15_report'!F21="","",IF('2013-14_report'!F21="","",('2014-15_report'!F21-'2013-14_report'!F21)))</f>
        <v/>
      </c>
      <c r="G21" s="46" t="str">
        <f>IF('2014-15_report'!G21="","",IF('2013-14_report'!G21="","",('2014-15_report'!G21-'2013-14_report'!G21)))</f>
        <v/>
      </c>
      <c r="H21" s="46" t="str">
        <f>IF('2014-15_report'!H21="","",IF('2013-14_report'!H21="","",('2014-15_report'!H21-'2013-14_report'!H21)))</f>
        <v/>
      </c>
      <c r="I21" s="46" t="str">
        <f>IF('2014-15_report'!I21="","",IF('2013-14_report'!I21="","",('2014-15_report'!I21-'2013-14_report'!I21)))</f>
        <v/>
      </c>
      <c r="J21" s="46" t="str">
        <f>IF('2014-15_report'!J21="","",IF('2013-14_report'!J21="","",('2014-15_report'!J21-'2013-14_report'!J21)))</f>
        <v/>
      </c>
      <c r="K21" s="46" t="str">
        <f>IF('2014-15_report'!K21="","",IF('2013-14_report'!K21="","",('2014-15_report'!K21-'2013-14_report'!K21)))</f>
        <v/>
      </c>
      <c r="L21" s="46" t="str">
        <f>IF('2014-15_report'!L21="","",IF('2013-14_report'!L21="","",('2014-15_report'!L21-'2013-14_report'!L21)))</f>
        <v/>
      </c>
      <c r="M21" s="46" t="str">
        <f>IF('2014-15_report'!M21="","",IF('2013-14_report'!M21="","",('2014-15_report'!M21-'2013-14_report'!M21)))</f>
        <v/>
      </c>
      <c r="N21" s="46" t="str">
        <f>IF('2014-15_report'!N21="","",IF('2013-14_report'!N21="","",('2014-15_report'!N21-'2013-14_report'!N21)))</f>
        <v/>
      </c>
      <c r="O21" s="46" t="str">
        <f>IF('2014-15_report'!O21="","",IF('2013-14_report'!O21="","",('2014-15_report'!O21-'2013-14_report'!O21)))</f>
        <v/>
      </c>
      <c r="P21" s="46" t="str">
        <f>IF('2014-15_report'!P21="","",IF('2013-14_report'!P21="","",('2014-15_report'!P21-'2013-14_report'!P21)))</f>
        <v/>
      </c>
      <c r="Q21" s="46" t="str">
        <f>IF('2014-15_report'!Q21="","",IF('2013-14_report'!Q21="","",('2014-15_report'!Q21-'2013-14_report'!Q21)))</f>
        <v/>
      </c>
      <c r="R21" s="46" t="str">
        <f>IF('2014-15_report'!R21="","",IF('2013-14_report'!R21="","",('2014-15_report'!R21-'2013-14_report'!R21)))</f>
        <v/>
      </c>
      <c r="S21" s="46" t="str">
        <f>IF('2014-15_report'!S21="","",IF('2013-14_report'!S21="","",('2014-15_report'!S21-'2013-14_report'!S21)))</f>
        <v/>
      </c>
      <c r="T21" s="46" t="str">
        <f>IF('2014-15_report'!T21="","",IF('2013-14_report'!T21="","",('2014-15_report'!T21-'2013-14_report'!T21)))</f>
        <v/>
      </c>
      <c r="U21" s="46" t="str">
        <f>IF('2014-15_report'!U21="","",IF('2013-14_report'!U21="","",('2014-15_report'!U21-'2013-14_report'!U21)))</f>
        <v/>
      </c>
      <c r="V21" s="17"/>
      <c r="W21" s="17"/>
      <c r="X21" s="17" t="str">
        <f t="shared" si="3"/>
        <v/>
      </c>
      <c r="Y21" s="17" t="str">
        <f t="shared" si="4"/>
        <v/>
      </c>
      <c r="Z21" s="17" t="str">
        <f t="shared" si="4"/>
        <v/>
      </c>
      <c r="AA21" s="17" t="str">
        <f t="shared" si="4"/>
        <v/>
      </c>
      <c r="AB21" s="17" t="str">
        <f t="shared" si="4"/>
        <v/>
      </c>
      <c r="AC21" s="17" t="str">
        <f t="shared" si="4"/>
        <v/>
      </c>
      <c r="AD21" s="17" t="str">
        <f t="shared" si="4"/>
        <v/>
      </c>
      <c r="AE21" s="17" t="str">
        <f t="shared" si="4"/>
        <v/>
      </c>
      <c r="AF21" s="17" t="str">
        <f t="shared" si="4"/>
        <v/>
      </c>
      <c r="AG21" s="17" t="str">
        <f t="shared" si="4"/>
        <v/>
      </c>
      <c r="AH21" s="17" t="str">
        <f t="shared" si="4"/>
        <v/>
      </c>
      <c r="AI21" s="17" t="str">
        <f t="shared" si="4"/>
        <v/>
      </c>
      <c r="AJ21" s="17" t="str">
        <f t="shared" si="4"/>
        <v/>
      </c>
      <c r="AK21" s="17" t="str">
        <f t="shared" si="4"/>
        <v/>
      </c>
      <c r="AL21" s="17" t="str">
        <f t="shared" si="4"/>
        <v/>
      </c>
      <c r="AM21" s="17" t="str">
        <f t="shared" si="4"/>
        <v/>
      </c>
      <c r="AN21" s="17" t="str">
        <f t="shared" si="4"/>
        <v/>
      </c>
    </row>
    <row r="22" spans="1:40" ht="39.75" hidden="1" customHeight="1" x14ac:dyDescent="0.25">
      <c r="A22" s="70" t="str">
        <f>IF(ISBLANK('2014-15_data'!B53),"",'2014-15_data'!B53)</f>
        <v>District Identified 4</v>
      </c>
      <c r="B22" s="154" t="str">
        <f>IF('2014-15_report'!B22="","",IF('2013-14_report'!B22="","",('2014-15_report'!B22-'2013-14_report'!B22)))</f>
        <v/>
      </c>
      <c r="C22" s="42" t="str">
        <f>IF('2014-15_report'!C22="","",IF('2013-14_report'!C22="","",('2014-15_report'!C22-'2013-14_report'!C22)))</f>
        <v/>
      </c>
      <c r="D22" s="42" t="str">
        <f>IF('2014-15_report'!D22="","",IF('2013-14_report'!D22="","",('2014-15_report'!D22-'2013-14_report'!D22)))</f>
        <v/>
      </c>
      <c r="E22" s="46" t="str">
        <f>IF('2014-15_report'!E22="","",IF('2013-14_report'!E22="","",('2014-15_report'!E22-'2013-14_report'!E22)))</f>
        <v/>
      </c>
      <c r="F22" s="46" t="str">
        <f>IF('2014-15_report'!F22="","",IF('2013-14_report'!F22="","",('2014-15_report'!F22-'2013-14_report'!F22)))</f>
        <v/>
      </c>
      <c r="G22" s="46" t="str">
        <f>IF('2014-15_report'!G22="","",IF('2013-14_report'!G22="","",('2014-15_report'!G22-'2013-14_report'!G22)))</f>
        <v/>
      </c>
      <c r="H22" s="46" t="str">
        <f>IF('2014-15_report'!H22="","",IF('2013-14_report'!H22="","",('2014-15_report'!H22-'2013-14_report'!H22)))</f>
        <v/>
      </c>
      <c r="I22" s="46" t="str">
        <f>IF('2014-15_report'!I22="","",IF('2013-14_report'!I22="","",('2014-15_report'!I22-'2013-14_report'!I22)))</f>
        <v/>
      </c>
      <c r="J22" s="46" t="str">
        <f>IF('2014-15_report'!J22="","",IF('2013-14_report'!J22="","",('2014-15_report'!J22-'2013-14_report'!J22)))</f>
        <v/>
      </c>
      <c r="K22" s="46" t="str">
        <f>IF('2014-15_report'!K22="","",IF('2013-14_report'!K22="","",('2014-15_report'!K22-'2013-14_report'!K22)))</f>
        <v/>
      </c>
      <c r="L22" s="46" t="str">
        <f>IF('2014-15_report'!L22="","",IF('2013-14_report'!L22="","",('2014-15_report'!L22-'2013-14_report'!L22)))</f>
        <v/>
      </c>
      <c r="M22" s="46" t="str">
        <f>IF('2014-15_report'!M22="","",IF('2013-14_report'!M22="","",('2014-15_report'!M22-'2013-14_report'!M22)))</f>
        <v/>
      </c>
      <c r="N22" s="46" t="str">
        <f>IF('2014-15_report'!N22="","",IF('2013-14_report'!N22="","",('2014-15_report'!N22-'2013-14_report'!N22)))</f>
        <v/>
      </c>
      <c r="O22" s="46" t="str">
        <f>IF('2014-15_report'!O22="","",IF('2013-14_report'!O22="","",('2014-15_report'!O22-'2013-14_report'!O22)))</f>
        <v/>
      </c>
      <c r="P22" s="46" t="str">
        <f>IF('2014-15_report'!P22="","",IF('2013-14_report'!P22="","",('2014-15_report'!P22-'2013-14_report'!P22)))</f>
        <v/>
      </c>
      <c r="Q22" s="46" t="str">
        <f>IF('2014-15_report'!Q22="","",IF('2013-14_report'!Q22="","",('2014-15_report'!Q22-'2013-14_report'!Q22)))</f>
        <v/>
      </c>
      <c r="R22" s="46" t="str">
        <f>IF('2014-15_report'!R22="","",IF('2013-14_report'!R22="","",('2014-15_report'!R22-'2013-14_report'!R22)))</f>
        <v/>
      </c>
      <c r="S22" s="46" t="str">
        <f>IF('2014-15_report'!S22="","",IF('2013-14_report'!S22="","",('2014-15_report'!S22-'2013-14_report'!S22)))</f>
        <v/>
      </c>
      <c r="T22" s="46" t="str">
        <f>IF('2014-15_report'!T22="","",IF('2013-14_report'!T22="","",('2014-15_report'!T22-'2013-14_report'!T22)))</f>
        <v/>
      </c>
      <c r="U22" s="46" t="str">
        <f>IF('2014-15_report'!U22="","",IF('2013-14_report'!U22="","",('2014-15_report'!U22-'2013-14_report'!U22)))</f>
        <v/>
      </c>
      <c r="V22" s="17"/>
      <c r="W22" s="17"/>
      <c r="X22" s="17" t="str">
        <f t="shared" si="3"/>
        <v/>
      </c>
      <c r="Y22" s="17" t="str">
        <f t="shared" si="4"/>
        <v/>
      </c>
      <c r="Z22" s="17" t="str">
        <f t="shared" si="4"/>
        <v/>
      </c>
      <c r="AA22" s="17" t="str">
        <f t="shared" si="4"/>
        <v/>
      </c>
      <c r="AB22" s="17" t="str">
        <f t="shared" si="4"/>
        <v/>
      </c>
      <c r="AC22" s="17" t="str">
        <f t="shared" si="4"/>
        <v/>
      </c>
      <c r="AD22" s="17" t="str">
        <f t="shared" si="4"/>
        <v/>
      </c>
      <c r="AE22" s="17" t="str">
        <f t="shared" si="4"/>
        <v/>
      </c>
      <c r="AF22" s="17" t="str">
        <f t="shared" si="4"/>
        <v/>
      </c>
      <c r="AG22" s="17" t="str">
        <f t="shared" si="4"/>
        <v/>
      </c>
      <c r="AH22" s="17" t="str">
        <f t="shared" si="4"/>
        <v/>
      </c>
      <c r="AI22" s="17" t="str">
        <f t="shared" si="4"/>
        <v/>
      </c>
      <c r="AJ22" s="17" t="str">
        <f t="shared" si="4"/>
        <v/>
      </c>
      <c r="AK22" s="17" t="str">
        <f t="shared" si="4"/>
        <v/>
      </c>
      <c r="AL22" s="17" t="str">
        <f t="shared" si="4"/>
        <v/>
      </c>
      <c r="AM22" s="17" t="str">
        <f t="shared" si="4"/>
        <v/>
      </c>
      <c r="AN22" s="17" t="str">
        <f t="shared" si="4"/>
        <v/>
      </c>
    </row>
    <row r="23" spans="1:40" ht="39.75" hidden="1" customHeight="1" x14ac:dyDescent="0.25">
      <c r="A23" s="70" t="str">
        <f>IF(ISBLANK('2014-15_data'!B56),"",'2014-15_data'!B56)</f>
        <v>District Identified 5</v>
      </c>
      <c r="B23" s="154" t="str">
        <f>IF('2014-15_report'!B23="","",IF('2013-14_report'!B23="","",('2014-15_report'!B23-'2013-14_report'!B23)))</f>
        <v/>
      </c>
      <c r="C23" s="42" t="str">
        <f>IF('2014-15_report'!C23="","",IF('2013-14_report'!C23="","",('2014-15_report'!C23-'2013-14_report'!C23)))</f>
        <v/>
      </c>
      <c r="D23" s="42" t="str">
        <f>IF('2014-15_report'!D23="","",IF('2013-14_report'!D23="","",('2014-15_report'!D23-'2013-14_report'!D23)))</f>
        <v/>
      </c>
      <c r="E23" s="46" t="str">
        <f>IF('2014-15_report'!E23="","",IF('2013-14_report'!E23="","",('2014-15_report'!E23-'2013-14_report'!E23)))</f>
        <v/>
      </c>
      <c r="F23" s="46" t="str">
        <f>IF('2014-15_report'!F23="","",IF('2013-14_report'!F23="","",('2014-15_report'!F23-'2013-14_report'!F23)))</f>
        <v/>
      </c>
      <c r="G23" s="46" t="str">
        <f>IF('2014-15_report'!G23="","",IF('2013-14_report'!G23="","",('2014-15_report'!G23-'2013-14_report'!G23)))</f>
        <v/>
      </c>
      <c r="H23" s="46" t="str">
        <f>IF('2014-15_report'!H23="","",IF('2013-14_report'!H23="","",('2014-15_report'!H23-'2013-14_report'!H23)))</f>
        <v/>
      </c>
      <c r="I23" s="46" t="str">
        <f>IF('2014-15_report'!I23="","",IF('2013-14_report'!I23="","",('2014-15_report'!I23-'2013-14_report'!I23)))</f>
        <v/>
      </c>
      <c r="J23" s="46" t="str">
        <f>IF('2014-15_report'!J23="","",IF('2013-14_report'!J23="","",('2014-15_report'!J23-'2013-14_report'!J23)))</f>
        <v/>
      </c>
      <c r="K23" s="46" t="str">
        <f>IF('2014-15_report'!K23="","",IF('2013-14_report'!K23="","",('2014-15_report'!K23-'2013-14_report'!K23)))</f>
        <v/>
      </c>
      <c r="L23" s="46" t="str">
        <f>IF('2014-15_report'!L23="","",IF('2013-14_report'!L23="","",('2014-15_report'!L23-'2013-14_report'!L23)))</f>
        <v/>
      </c>
      <c r="M23" s="46" t="str">
        <f>IF('2014-15_report'!M23="","",IF('2013-14_report'!M23="","",('2014-15_report'!M23-'2013-14_report'!M23)))</f>
        <v/>
      </c>
      <c r="N23" s="46" t="str">
        <f>IF('2014-15_report'!N23="","",IF('2013-14_report'!N23="","",('2014-15_report'!N23-'2013-14_report'!N23)))</f>
        <v/>
      </c>
      <c r="O23" s="46" t="str">
        <f>IF('2014-15_report'!O23="","",IF('2013-14_report'!O23="","",('2014-15_report'!O23-'2013-14_report'!O23)))</f>
        <v/>
      </c>
      <c r="P23" s="46" t="str">
        <f>IF('2014-15_report'!P23="","",IF('2013-14_report'!P23="","",('2014-15_report'!P23-'2013-14_report'!P23)))</f>
        <v/>
      </c>
      <c r="Q23" s="46" t="str">
        <f>IF('2014-15_report'!Q23="","",IF('2013-14_report'!Q23="","",('2014-15_report'!Q23-'2013-14_report'!Q23)))</f>
        <v/>
      </c>
      <c r="R23" s="46" t="str">
        <f>IF('2014-15_report'!R23="","",IF('2013-14_report'!R23="","",('2014-15_report'!R23-'2013-14_report'!R23)))</f>
        <v/>
      </c>
      <c r="S23" s="46" t="str">
        <f>IF('2014-15_report'!S23="","",IF('2013-14_report'!S23="","",('2014-15_report'!S23-'2013-14_report'!S23)))</f>
        <v/>
      </c>
      <c r="T23" s="46" t="str">
        <f>IF('2014-15_report'!T23="","",IF('2013-14_report'!T23="","",('2014-15_report'!T23-'2013-14_report'!T23)))</f>
        <v/>
      </c>
      <c r="U23" s="46" t="str">
        <f>IF('2014-15_report'!U23="","",IF('2013-14_report'!U23="","",('2014-15_report'!U23-'2013-14_report'!U23)))</f>
        <v/>
      </c>
      <c r="V23" s="17"/>
      <c r="W23" s="17"/>
      <c r="X23" s="17" t="str">
        <f t="shared" si="3"/>
        <v/>
      </c>
      <c r="Y23" s="17" t="str">
        <f t="shared" si="4"/>
        <v/>
      </c>
      <c r="Z23" s="17" t="str">
        <f t="shared" si="4"/>
        <v/>
      </c>
      <c r="AA23" s="17" t="str">
        <f t="shared" si="4"/>
        <v/>
      </c>
      <c r="AB23" s="17" t="str">
        <f t="shared" si="4"/>
        <v/>
      </c>
      <c r="AC23" s="17" t="str">
        <f t="shared" si="4"/>
        <v/>
      </c>
      <c r="AD23" s="17" t="str">
        <f t="shared" si="4"/>
        <v/>
      </c>
      <c r="AE23" s="17" t="str">
        <f t="shared" si="4"/>
        <v/>
      </c>
      <c r="AF23" s="17" t="str">
        <f t="shared" si="4"/>
        <v/>
      </c>
      <c r="AG23" s="17" t="str">
        <f t="shared" si="4"/>
        <v/>
      </c>
      <c r="AH23" s="17" t="str">
        <f t="shared" si="4"/>
        <v/>
      </c>
      <c r="AI23" s="17" t="str">
        <f t="shared" si="4"/>
        <v/>
      </c>
      <c r="AJ23" s="17" t="str">
        <f t="shared" si="4"/>
        <v/>
      </c>
      <c r="AK23" s="17" t="str">
        <f t="shared" si="4"/>
        <v/>
      </c>
      <c r="AL23" s="17" t="str">
        <f t="shared" si="4"/>
        <v/>
      </c>
      <c r="AM23" s="17" t="str">
        <f t="shared" si="4"/>
        <v/>
      </c>
      <c r="AN23" s="17" t="str">
        <f t="shared" si="4"/>
        <v/>
      </c>
    </row>
    <row r="24" spans="1:40" ht="39.75" hidden="1" customHeight="1" x14ac:dyDescent="0.25">
      <c r="A24" s="70" t="str">
        <f>IF(ISBLANK('2014-15_data'!B59),"",'2014-15_data'!B59)</f>
        <v>District Identified 6</v>
      </c>
      <c r="B24" s="154" t="str">
        <f>IF('2014-15_report'!B24="","",IF('2013-14_report'!B24="","",('2014-15_report'!B24-'2013-14_report'!B24)))</f>
        <v/>
      </c>
      <c r="C24" s="42" t="str">
        <f>IF('2014-15_report'!C24="","",IF('2013-14_report'!C24="","",('2014-15_report'!C24-'2013-14_report'!C24)))</f>
        <v/>
      </c>
      <c r="D24" s="42" t="str">
        <f>IF('2014-15_report'!D24="","",IF('2013-14_report'!D24="","",('2014-15_report'!D24-'2013-14_report'!D24)))</f>
        <v/>
      </c>
      <c r="E24" s="46" t="str">
        <f>IF('2014-15_report'!E24="","",IF('2013-14_report'!E24="","",('2014-15_report'!E24-'2013-14_report'!E24)))</f>
        <v/>
      </c>
      <c r="F24" s="46" t="str">
        <f>IF('2014-15_report'!F24="","",IF('2013-14_report'!F24="","",('2014-15_report'!F24-'2013-14_report'!F24)))</f>
        <v/>
      </c>
      <c r="G24" s="46" t="str">
        <f>IF('2014-15_report'!G24="","",IF('2013-14_report'!G24="","",('2014-15_report'!G24-'2013-14_report'!G24)))</f>
        <v/>
      </c>
      <c r="H24" s="46" t="str">
        <f>IF('2014-15_report'!H24="","",IF('2013-14_report'!H24="","",('2014-15_report'!H24-'2013-14_report'!H24)))</f>
        <v/>
      </c>
      <c r="I24" s="46" t="str">
        <f>IF('2014-15_report'!I24="","",IF('2013-14_report'!I24="","",('2014-15_report'!I24-'2013-14_report'!I24)))</f>
        <v/>
      </c>
      <c r="J24" s="46" t="str">
        <f>IF('2014-15_report'!J24="","",IF('2013-14_report'!J24="","",('2014-15_report'!J24-'2013-14_report'!J24)))</f>
        <v/>
      </c>
      <c r="K24" s="46" t="str">
        <f>IF('2014-15_report'!K24="","",IF('2013-14_report'!K24="","",('2014-15_report'!K24-'2013-14_report'!K24)))</f>
        <v/>
      </c>
      <c r="L24" s="46" t="str">
        <f>IF('2014-15_report'!L24="","",IF('2013-14_report'!L24="","",('2014-15_report'!L24-'2013-14_report'!L24)))</f>
        <v/>
      </c>
      <c r="M24" s="46" t="str">
        <f>IF('2014-15_report'!M24="","",IF('2013-14_report'!M24="","",('2014-15_report'!M24-'2013-14_report'!M24)))</f>
        <v/>
      </c>
      <c r="N24" s="46" t="str">
        <f>IF('2014-15_report'!N24="","",IF('2013-14_report'!N24="","",('2014-15_report'!N24-'2013-14_report'!N24)))</f>
        <v/>
      </c>
      <c r="O24" s="46" t="str">
        <f>IF('2014-15_report'!O24="","",IF('2013-14_report'!O24="","",('2014-15_report'!O24-'2013-14_report'!O24)))</f>
        <v/>
      </c>
      <c r="P24" s="46" t="str">
        <f>IF('2014-15_report'!P24="","",IF('2013-14_report'!P24="","",('2014-15_report'!P24-'2013-14_report'!P24)))</f>
        <v/>
      </c>
      <c r="Q24" s="46" t="str">
        <f>IF('2014-15_report'!Q24="","",IF('2013-14_report'!Q24="","",('2014-15_report'!Q24-'2013-14_report'!Q24)))</f>
        <v/>
      </c>
      <c r="R24" s="46" t="str">
        <f>IF('2014-15_report'!R24="","",IF('2013-14_report'!R24="","",('2014-15_report'!R24-'2013-14_report'!R24)))</f>
        <v/>
      </c>
      <c r="S24" s="46" t="str">
        <f>IF('2014-15_report'!S24="","",IF('2013-14_report'!S24="","",('2014-15_report'!S24-'2013-14_report'!S24)))</f>
        <v/>
      </c>
      <c r="T24" s="46" t="str">
        <f>IF('2014-15_report'!T24="","",IF('2013-14_report'!T24="","",('2014-15_report'!T24-'2013-14_report'!T24)))</f>
        <v/>
      </c>
      <c r="U24" s="46" t="str">
        <f>IF('2014-15_report'!U24="","",IF('2013-14_report'!U24="","",('2014-15_report'!U24-'2013-14_report'!U24)))</f>
        <v/>
      </c>
      <c r="V24" s="17"/>
      <c r="W24" s="17"/>
      <c r="X24" s="17" t="str">
        <f t="shared" si="3"/>
        <v/>
      </c>
      <c r="Y24" s="17" t="str">
        <f t="shared" si="4"/>
        <v/>
      </c>
      <c r="Z24" s="17" t="str">
        <f t="shared" si="4"/>
        <v/>
      </c>
      <c r="AA24" s="17" t="str">
        <f t="shared" si="4"/>
        <v/>
      </c>
      <c r="AB24" s="17" t="str">
        <f t="shared" si="4"/>
        <v/>
      </c>
      <c r="AC24" s="17" t="str">
        <f t="shared" si="4"/>
        <v/>
      </c>
      <c r="AD24" s="17" t="str">
        <f t="shared" si="4"/>
        <v/>
      </c>
      <c r="AE24" s="17" t="str">
        <f t="shared" si="4"/>
        <v/>
      </c>
      <c r="AF24" s="17" t="str">
        <f t="shared" si="4"/>
        <v/>
      </c>
      <c r="AG24" s="17" t="str">
        <f t="shared" si="4"/>
        <v/>
      </c>
      <c r="AH24" s="17" t="str">
        <f t="shared" si="4"/>
        <v/>
      </c>
      <c r="AI24" s="17" t="str">
        <f t="shared" si="4"/>
        <v/>
      </c>
      <c r="AJ24" s="17" t="str">
        <f t="shared" si="4"/>
        <v/>
      </c>
      <c r="AK24" s="17" t="str">
        <f t="shared" si="4"/>
        <v/>
      </c>
      <c r="AL24" s="17" t="str">
        <f t="shared" si="4"/>
        <v/>
      </c>
      <c r="AM24" s="17" t="str">
        <f t="shared" si="4"/>
        <v/>
      </c>
      <c r="AN24" s="17" t="str">
        <f t="shared" si="4"/>
        <v/>
      </c>
    </row>
    <row r="25" spans="1:40" ht="39.75" customHeight="1" x14ac:dyDescent="0.25">
      <c r="A25" s="69" t="s">
        <v>35</v>
      </c>
      <c r="B25" s="155"/>
      <c r="C25" s="58"/>
      <c r="D25" s="58"/>
      <c r="E25" s="55">
        <f t="shared" ref="E25:U25" si="5">IF(COUNTA(X26:X33)-COUNTBLANK(X26:X33)&gt;0,(COUNTIF(X26:X33,"&gt;=0")/(COUNTA(X26:X33)-COUNTBLANK(X26:X33))),"")</f>
        <v>1</v>
      </c>
      <c r="F25" s="55">
        <f t="shared" si="5"/>
        <v>0.66666666666666663</v>
      </c>
      <c r="G25" s="55">
        <f t="shared" si="5"/>
        <v>0.66666666666666663</v>
      </c>
      <c r="H25" s="55">
        <f t="shared" si="5"/>
        <v>0.66666666666666663</v>
      </c>
      <c r="I25" s="55">
        <f t="shared" si="5"/>
        <v>0.66666666666666663</v>
      </c>
      <c r="J25" s="55">
        <f t="shared" si="5"/>
        <v>0.66666666666666663</v>
      </c>
      <c r="K25" s="55">
        <f t="shared" si="5"/>
        <v>1</v>
      </c>
      <c r="L25" s="55">
        <f t="shared" si="5"/>
        <v>0.66666666666666663</v>
      </c>
      <c r="M25" s="55">
        <f t="shared" si="5"/>
        <v>0.33333333333333331</v>
      </c>
      <c r="N25" s="55">
        <f t="shared" si="5"/>
        <v>0.66666666666666663</v>
      </c>
      <c r="O25" s="55">
        <f t="shared" si="5"/>
        <v>0.66666666666666663</v>
      </c>
      <c r="P25" s="55">
        <f t="shared" si="5"/>
        <v>0.66666666666666663</v>
      </c>
      <c r="Q25" s="55" t="str">
        <f t="shared" si="5"/>
        <v/>
      </c>
      <c r="R25" s="55">
        <f t="shared" si="5"/>
        <v>0.33333333333333331</v>
      </c>
      <c r="S25" s="55" t="str">
        <f t="shared" si="5"/>
        <v/>
      </c>
      <c r="T25" s="55" t="str">
        <f t="shared" si="5"/>
        <v/>
      </c>
      <c r="U25" s="55" t="str">
        <f t="shared" si="5"/>
        <v/>
      </c>
      <c r="V25" s="20"/>
      <c r="W25" s="20"/>
      <c r="X25" s="20"/>
      <c r="Y25" s="20"/>
      <c r="Z25" s="20"/>
      <c r="AA25" s="20"/>
      <c r="AB25" s="20"/>
      <c r="AC25" s="20"/>
      <c r="AD25" s="20"/>
      <c r="AE25" s="20"/>
      <c r="AF25" s="20"/>
      <c r="AG25" s="20"/>
      <c r="AH25" s="20"/>
      <c r="AI25" s="20"/>
      <c r="AJ25" s="20"/>
      <c r="AK25" s="20"/>
      <c r="AL25" s="20"/>
      <c r="AM25" s="20"/>
      <c r="AN25" s="20"/>
    </row>
    <row r="26" spans="1:40" ht="39.75" customHeight="1" x14ac:dyDescent="0.25">
      <c r="A26" s="70" t="str">
        <f>IF(ISBLANK('2014-15_data'!B62),"",'2014-15_data'!B62)</f>
        <v>CTE Courses Enrollment Rate</v>
      </c>
      <c r="B26" s="151">
        <f>IF('2014-15_report'!B26="","",IF('2013-14_report'!B26="","",('2014-15_report'!B26-'2013-14_report'!B26)))</f>
        <v>1</v>
      </c>
      <c r="C26" s="76" t="str">
        <f>IF('2014-15_report'!C26="","",IF('2013-14_report'!C26="","",('2014-15_report'!C26-'2013-14_report'!C26)))</f>
        <v/>
      </c>
      <c r="D26" s="42">
        <f>IF('2014-15_report'!D26="","",IF('2013-14_report'!D26="","",('2014-15_report'!D26-'2013-14_report'!D26)))</f>
        <v>0</v>
      </c>
      <c r="E26" s="46">
        <f>IF('2014-15_report'!E26="","",IF('2013-14_report'!E26="","",('2014-15_report'!E26-'2013-14_report'!E26)))</f>
        <v>0</v>
      </c>
      <c r="F26" s="46">
        <f>IF('2014-15_report'!F26="","",IF('2013-14_report'!F26="","",('2014-15_report'!F26-'2013-14_report'!F26)))</f>
        <v>0</v>
      </c>
      <c r="G26" s="46">
        <f>IF('2014-15_report'!G26="","",IF('2013-14_report'!G26="","",('2014-15_report'!G26-'2013-14_report'!G26)))</f>
        <v>0</v>
      </c>
      <c r="H26" s="46">
        <f>IF('2014-15_report'!H26="","",IF('2013-14_report'!H26="","",('2014-15_report'!H26-'2013-14_report'!H26)))</f>
        <v>0</v>
      </c>
      <c r="I26" s="46">
        <f>IF('2014-15_report'!I26="","",IF('2013-14_report'!I26="","",('2014-15_report'!I26-'2013-14_report'!I26)))</f>
        <v>0</v>
      </c>
      <c r="J26" s="46">
        <f>IF('2014-15_report'!J26="","",IF('2013-14_report'!J26="","",('2014-15_report'!J26-'2013-14_report'!J26)))</f>
        <v>0</v>
      </c>
      <c r="K26" s="46">
        <f>IF('2014-15_report'!K26="","",IF('2013-14_report'!K26="","",('2014-15_report'!K26-'2013-14_report'!K26)))</f>
        <v>0</v>
      </c>
      <c r="L26" s="46">
        <f>IF('2014-15_report'!L26="","",IF('2013-14_report'!L26="","",('2014-15_report'!L26-'2013-14_report'!L26)))</f>
        <v>0</v>
      </c>
      <c r="M26" s="46">
        <f>IF('2014-15_report'!M26="","",IF('2013-14_report'!M26="","",('2014-15_report'!M26-'2013-14_report'!M26)))</f>
        <v>0</v>
      </c>
      <c r="N26" s="46">
        <f>IF('2014-15_report'!N26="","",IF('2013-14_report'!N26="","",('2014-15_report'!N26-'2013-14_report'!N26)))</f>
        <v>0</v>
      </c>
      <c r="O26" s="46">
        <f>IF('2014-15_report'!O26="","",IF('2013-14_report'!O26="","",('2014-15_report'!O26-'2013-14_report'!O26)))</f>
        <v>0</v>
      </c>
      <c r="P26" s="46">
        <f>IF('2014-15_report'!P26="","",IF('2013-14_report'!P26="","",('2014-15_report'!P26-'2013-14_report'!P26)))</f>
        <v>0</v>
      </c>
      <c r="Q26" s="46" t="str">
        <f>IF('2014-15_report'!Q26="","",IF('2013-14_report'!Q26="","",('2014-15_report'!Q26-'2013-14_report'!Q26)))</f>
        <v/>
      </c>
      <c r="R26" s="46">
        <f>IF('2014-15_report'!R26="","",IF('2013-14_report'!R26="","",('2014-15_report'!R26-'2013-14_report'!R26)))</f>
        <v>0</v>
      </c>
      <c r="S26" s="46" t="str">
        <f>IF('2014-15_report'!S26="","",IF('2013-14_report'!S26="","",('2014-15_report'!S26-'2013-14_report'!S26)))</f>
        <v/>
      </c>
      <c r="T26" s="46" t="str">
        <f>IF('2014-15_report'!T26="","",IF('2013-14_report'!T26="","",('2014-15_report'!T26-'2013-14_report'!T26)))</f>
        <v/>
      </c>
      <c r="U26" s="46" t="str">
        <f>IF('2014-15_report'!U26="","",IF('2013-14_report'!U26="","",('2014-15_report'!U26-'2013-14_report'!U26)))</f>
        <v/>
      </c>
      <c r="V26" s="17"/>
      <c r="W26" s="17"/>
      <c r="X26" s="17">
        <f t="shared" ref="X26:AM33" si="6">IF(E26&lt;&gt;"",E26-$D26,"")</f>
        <v>0</v>
      </c>
      <c r="Y26" s="17">
        <f t="shared" si="6"/>
        <v>0</v>
      </c>
      <c r="Z26" s="17">
        <f t="shared" si="6"/>
        <v>0</v>
      </c>
      <c r="AA26" s="17">
        <f t="shared" si="6"/>
        <v>0</v>
      </c>
      <c r="AB26" s="17">
        <f t="shared" si="6"/>
        <v>0</v>
      </c>
      <c r="AC26" s="17">
        <f t="shared" si="6"/>
        <v>0</v>
      </c>
      <c r="AD26" s="17">
        <f t="shared" si="6"/>
        <v>0</v>
      </c>
      <c r="AE26" s="17">
        <f t="shared" si="6"/>
        <v>0</v>
      </c>
      <c r="AF26" s="17">
        <f t="shared" si="6"/>
        <v>0</v>
      </c>
      <c r="AG26" s="17">
        <f t="shared" si="6"/>
        <v>0</v>
      </c>
      <c r="AH26" s="17">
        <f t="shared" si="6"/>
        <v>0</v>
      </c>
      <c r="AI26" s="17">
        <f t="shared" si="6"/>
        <v>0</v>
      </c>
      <c r="AJ26" s="17" t="str">
        <f t="shared" si="6"/>
        <v/>
      </c>
      <c r="AK26" s="17">
        <f t="shared" si="6"/>
        <v>0</v>
      </c>
      <c r="AL26" s="17" t="str">
        <f t="shared" si="6"/>
        <v/>
      </c>
      <c r="AM26" s="17" t="str">
        <f t="shared" si="6"/>
        <v/>
      </c>
      <c r="AN26" s="17" t="str">
        <f t="shared" ref="AN26:AN33" si="7">IF(U26&lt;&gt;"",U26-$D26,"")</f>
        <v/>
      </c>
    </row>
    <row r="27" spans="1:40" ht="39.75" customHeight="1" x14ac:dyDescent="0.25">
      <c r="A27" s="70" t="str">
        <f>IF(ISBLANK('2014-15_data'!B65),"",'2014-15_data'!B65)</f>
        <v>UC/CSU Required Course Enrollment Rate</v>
      </c>
      <c r="B27" s="151">
        <f>IF('2014-15_report'!B27="","",IF('2013-14_report'!B27="","",('2014-15_report'!B27-'2013-14_report'!B27)))</f>
        <v>1</v>
      </c>
      <c r="C27" s="74" t="str">
        <f>IF('2014-15_report'!C27="","",IF('2013-14_report'!C27="","",('2014-15_report'!C27-'2013-14_report'!C27)))</f>
        <v/>
      </c>
      <c r="D27" s="43">
        <f>IF('2014-15_report'!D27="","",IF('2013-14_report'!D27="","",('2014-15_report'!D27-'2013-14_report'!D27)))</f>
        <v>0.11942017056389886</v>
      </c>
      <c r="E27" s="44">
        <f>IF('2014-15_report'!E27="","",IF('2013-14_report'!E27="","",('2014-15_report'!E27-'2013-14_report'!E27)))</f>
        <v>0.95000242303406424</v>
      </c>
      <c r="F27" s="44">
        <f>IF('2014-15_report'!F27="","",IF('2013-14_report'!F27="","",('2014-15_report'!F27-'2013-14_report'!F27)))</f>
        <v>0.78431372549019329</v>
      </c>
      <c r="G27" s="44">
        <f>IF('2014-15_report'!G27="","",IF('2013-14_report'!G27="","",('2014-15_report'!G27-'2013-14_report'!G27)))</f>
        <v>1.9622093023255758</v>
      </c>
      <c r="H27" s="44">
        <f>IF('2014-15_report'!H27="","",IF('2013-14_report'!H27="","",('2014-15_report'!H27-'2013-14_report'!H27)))</f>
        <v>1.5745079662605406</v>
      </c>
      <c r="I27" s="44">
        <f>IF('2014-15_report'!I27="","",IF('2013-14_report'!I27="","",('2014-15_report'!I27-'2013-14_report'!I27)))</f>
        <v>-0.26171340180415825</v>
      </c>
      <c r="J27" s="44">
        <f>IF('2014-15_report'!J27="","",IF('2013-14_report'!J27="","",('2014-15_report'!J27-'2013-14_report'!J27)))</f>
        <v>5.107526881720446</v>
      </c>
      <c r="K27" s="44">
        <f>IF('2014-15_report'!K27="","",IF('2013-14_report'!K27="","",('2014-15_report'!K27-'2013-14_report'!K27)))</f>
        <v>1.3248239436619684</v>
      </c>
      <c r="L27" s="44">
        <f>IF('2014-15_report'!L27="","",IF('2013-14_report'!L27="","",('2014-15_report'!L27-'2013-14_report'!L27)))</f>
        <v>-2.3004694835680795</v>
      </c>
      <c r="M27" s="44">
        <f>IF('2014-15_report'!M27="","",IF('2013-14_report'!M27="","",('2014-15_report'!M27-'2013-14_report'!M27)))</f>
        <v>-2.2222222222222285</v>
      </c>
      <c r="N27" s="44">
        <f>IF('2014-15_report'!N27="","",IF('2013-14_report'!N27="","",('2014-15_report'!N27-'2013-14_report'!N27)))</f>
        <v>0.12519578807925313</v>
      </c>
      <c r="O27" s="44">
        <f>IF('2014-15_report'!O27="","",IF('2013-14_report'!O27="","",('2014-15_report'!O27-'2013-14_report'!O27)))</f>
        <v>1.4670927793867889</v>
      </c>
      <c r="P27" s="44">
        <f>IF('2014-15_report'!P27="","",IF('2013-14_report'!P27="","",('2014-15_report'!P27-'2013-14_report'!P27)))</f>
        <v>4.0887228032785785</v>
      </c>
      <c r="Q27" s="44" t="str">
        <f>IF('2014-15_report'!Q27="","",IF('2013-14_report'!Q27="","",('2014-15_report'!Q27-'2013-14_report'!Q27)))</f>
        <v/>
      </c>
      <c r="R27" s="44">
        <f>IF('2014-15_report'!R27="","",IF('2013-14_report'!R27="","",('2014-15_report'!R27-'2013-14_report'!R27)))</f>
        <v>-0.24755468512184109</v>
      </c>
      <c r="S27" s="44" t="str">
        <f>IF('2014-15_report'!S27="","",IF('2013-14_report'!S27="","",('2014-15_report'!S27-'2013-14_report'!S27)))</f>
        <v/>
      </c>
      <c r="T27" s="44" t="str">
        <f>IF('2014-15_report'!T27="","",IF('2013-14_report'!T27="","",('2014-15_report'!T27-'2013-14_report'!T27)))</f>
        <v/>
      </c>
      <c r="U27" s="44" t="str">
        <f>IF('2014-15_report'!U27="","",IF('2013-14_report'!U27="","",('2014-15_report'!U27-'2013-14_report'!U27)))</f>
        <v/>
      </c>
      <c r="V27" s="13"/>
      <c r="W27" s="13"/>
      <c r="X27" s="17">
        <f t="shared" si="6"/>
        <v>0.83058225247016537</v>
      </c>
      <c r="Y27" s="17">
        <f t="shared" si="6"/>
        <v>0.66489355492629443</v>
      </c>
      <c r="Z27" s="17">
        <f t="shared" si="6"/>
        <v>1.8427891317616769</v>
      </c>
      <c r="AA27" s="17">
        <f t="shared" si="6"/>
        <v>1.4550877956966417</v>
      </c>
      <c r="AB27" s="17">
        <f t="shared" si="6"/>
        <v>-0.38113357236805712</v>
      </c>
      <c r="AC27" s="17">
        <f t="shared" si="6"/>
        <v>4.9881067111565471</v>
      </c>
      <c r="AD27" s="17">
        <f t="shared" si="6"/>
        <v>1.2054037730980696</v>
      </c>
      <c r="AE27" s="17">
        <f t="shared" si="6"/>
        <v>-2.4198896541319783</v>
      </c>
      <c r="AF27" s="17">
        <f t="shared" si="6"/>
        <v>-2.3416423927861274</v>
      </c>
      <c r="AG27" s="17">
        <f t="shared" si="6"/>
        <v>5.7756175153542699E-3</v>
      </c>
      <c r="AH27" s="17">
        <f t="shared" si="6"/>
        <v>1.3476726088228901</v>
      </c>
      <c r="AI27" s="17">
        <f t="shared" si="6"/>
        <v>3.9693026327146796</v>
      </c>
      <c r="AJ27" s="17" t="str">
        <f t="shared" si="6"/>
        <v/>
      </c>
      <c r="AK27" s="17">
        <f t="shared" si="6"/>
        <v>-0.36697485568573995</v>
      </c>
      <c r="AL27" s="17" t="str">
        <f t="shared" si="6"/>
        <v/>
      </c>
      <c r="AM27" s="17" t="str">
        <f t="shared" si="6"/>
        <v/>
      </c>
      <c r="AN27" s="17" t="str">
        <f t="shared" si="7"/>
        <v/>
      </c>
    </row>
    <row r="28" spans="1:40" ht="39.75" customHeight="1" x14ac:dyDescent="0.25">
      <c r="A28" s="70" t="str">
        <f>IF(ISBLANK('2014-15_data'!B68),"",'2014-15_data'!B68)</f>
        <v>AP Courses Offered Rate</v>
      </c>
      <c r="B28" s="151">
        <f>IF('2014-15_report'!B28="","",IF('2013-14_report'!B28="","",('2014-15_report'!B28-'2013-14_report'!B28)))</f>
        <v>1</v>
      </c>
      <c r="C28" s="74" t="str">
        <f>IF('2014-15_report'!C28="","",IF('2013-14_report'!C28="","",('2014-15_report'!C28-'2013-14_report'!C28)))</f>
        <v/>
      </c>
      <c r="D28" s="43">
        <f>IF('2014-15_report'!D28="","",IF('2013-14_report'!D28="","",('2014-15_report'!D28-'2013-14_report'!D28)))</f>
        <v>9.6156096232680843E-2</v>
      </c>
      <c r="E28" s="63" t="str">
        <f>IF('2014-15_report'!E28="","",IF('2013-14_report'!E28="","",('2014-15_report'!E28-'2013-14_report'!E28)))</f>
        <v/>
      </c>
      <c r="F28" s="63" t="str">
        <f>IF('2014-15_report'!F28="","",IF('2013-14_report'!F28="","",('2014-15_report'!F28-'2013-14_report'!F28)))</f>
        <v/>
      </c>
      <c r="G28" s="63" t="str">
        <f>IF('2014-15_report'!G28="","",IF('2013-14_report'!G28="","",('2014-15_report'!G28-'2013-14_report'!G28)))</f>
        <v/>
      </c>
      <c r="H28" s="63" t="str">
        <f>IF('2014-15_report'!H28="","",IF('2013-14_report'!H28="","",('2014-15_report'!H28-'2013-14_report'!H28)))</f>
        <v/>
      </c>
      <c r="I28" s="63" t="str">
        <f>IF('2014-15_report'!I28="","",IF('2013-14_report'!I28="","",('2014-15_report'!I28-'2013-14_report'!I28)))</f>
        <v/>
      </c>
      <c r="J28" s="63" t="str">
        <f>IF('2014-15_report'!J28="","",IF('2013-14_report'!J28="","",('2014-15_report'!J28-'2013-14_report'!J28)))</f>
        <v/>
      </c>
      <c r="K28" s="63" t="str">
        <f>IF('2014-15_report'!K28="","",IF('2013-14_report'!K28="","",('2014-15_report'!K28-'2013-14_report'!K28)))</f>
        <v/>
      </c>
      <c r="L28" s="63" t="str">
        <f>IF('2014-15_report'!L28="","",IF('2013-14_report'!L28="","",('2014-15_report'!L28-'2013-14_report'!L28)))</f>
        <v/>
      </c>
      <c r="M28" s="63" t="str">
        <f>IF('2014-15_report'!M28="","",IF('2013-14_report'!M28="","",('2014-15_report'!M28-'2013-14_report'!M28)))</f>
        <v/>
      </c>
      <c r="N28" s="63" t="str">
        <f>IF('2014-15_report'!N28="","",IF('2013-14_report'!N28="","",('2014-15_report'!N28-'2013-14_report'!N28)))</f>
        <v/>
      </c>
      <c r="O28" s="63" t="str">
        <f>IF('2014-15_report'!O28="","",IF('2013-14_report'!O28="","",('2014-15_report'!O28-'2013-14_report'!O28)))</f>
        <v/>
      </c>
      <c r="P28" s="63" t="str">
        <f>IF('2014-15_report'!P28="","",IF('2013-14_report'!P28="","",('2014-15_report'!P28-'2013-14_report'!P28)))</f>
        <v/>
      </c>
      <c r="Q28" s="63" t="str">
        <f>IF('2014-15_report'!Q28="","",IF('2013-14_report'!Q28="","",('2014-15_report'!Q28-'2013-14_report'!Q28)))</f>
        <v/>
      </c>
      <c r="R28" s="63" t="str">
        <f>IF('2014-15_report'!R28="","",IF('2013-14_report'!R28="","",('2014-15_report'!R28-'2013-14_report'!R28)))</f>
        <v/>
      </c>
      <c r="S28" s="44" t="str">
        <f>IF('2014-15_report'!S28="","",IF('2013-14_report'!S28="","",('2014-15_report'!S28-'2013-14_report'!S28)))</f>
        <v/>
      </c>
      <c r="T28" s="44" t="str">
        <f>IF('2014-15_report'!T28="","",IF('2013-14_report'!T28="","",('2014-15_report'!T28-'2013-14_report'!T28)))</f>
        <v/>
      </c>
      <c r="U28" s="44" t="str">
        <f>IF('2014-15_report'!U28="","",IF('2013-14_report'!U28="","",('2014-15_report'!U28-'2013-14_report'!U28)))</f>
        <v/>
      </c>
      <c r="V28" s="13"/>
      <c r="W28" s="13"/>
      <c r="X28" s="17" t="str">
        <f t="shared" si="6"/>
        <v/>
      </c>
      <c r="Y28" s="17" t="str">
        <f t="shared" si="6"/>
        <v/>
      </c>
      <c r="Z28" s="17" t="str">
        <f t="shared" si="6"/>
        <v/>
      </c>
      <c r="AA28" s="17" t="str">
        <f t="shared" si="6"/>
        <v/>
      </c>
      <c r="AB28" s="17" t="str">
        <f t="shared" si="6"/>
        <v/>
      </c>
      <c r="AC28" s="17" t="str">
        <f t="shared" si="6"/>
        <v/>
      </c>
      <c r="AD28" s="17" t="str">
        <f t="shared" si="6"/>
        <v/>
      </c>
      <c r="AE28" s="17" t="str">
        <f t="shared" si="6"/>
        <v/>
      </c>
      <c r="AF28" s="17" t="str">
        <f t="shared" si="6"/>
        <v/>
      </c>
      <c r="AG28" s="17" t="str">
        <f t="shared" si="6"/>
        <v/>
      </c>
      <c r="AH28" s="17" t="str">
        <f t="shared" si="6"/>
        <v/>
      </c>
      <c r="AI28" s="17" t="str">
        <f t="shared" si="6"/>
        <v/>
      </c>
      <c r="AJ28" s="17" t="str">
        <f t="shared" si="6"/>
        <v/>
      </c>
      <c r="AK28" s="17" t="str">
        <f t="shared" si="6"/>
        <v/>
      </c>
      <c r="AL28" s="17" t="str">
        <f t="shared" si="6"/>
        <v/>
      </c>
      <c r="AM28" s="17" t="str">
        <f t="shared" si="6"/>
        <v/>
      </c>
      <c r="AN28" s="17" t="str">
        <f t="shared" si="7"/>
        <v/>
      </c>
    </row>
    <row r="29" spans="1:40" ht="39.75" customHeight="1" x14ac:dyDescent="0.25">
      <c r="A29" s="70" t="str">
        <f>IF(ISBLANK('2014-15_data'!B71),"",'2014-15_data'!B71)</f>
        <v>AP Course 
Enrollment Rate</v>
      </c>
      <c r="B29" s="151">
        <f>IF('2014-15_report'!B29="","",IF('2013-14_report'!B29="","",('2014-15_report'!B29-'2013-14_report'!B29)))</f>
        <v>1</v>
      </c>
      <c r="C29" s="74" t="str">
        <f>IF('2014-15_report'!C29="","",IF('2013-14_report'!C29="","",('2014-15_report'!C29-'2013-14_report'!C29)))</f>
        <v/>
      </c>
      <c r="D29" s="43">
        <f>IF('2014-15_report'!D29="","",IF('2013-14_report'!D29="","",('2014-15_report'!D29-'2013-14_report'!D29)))</f>
        <v>4.3459168172553024</v>
      </c>
      <c r="E29" s="44">
        <f>IF('2014-15_report'!E29="","",IF('2013-14_report'!E29="","",('2014-15_report'!E29-'2013-14_report'!E29)))</f>
        <v>4.4835007173601147</v>
      </c>
      <c r="F29" s="44">
        <f>IF('2014-15_report'!F29="","",IF('2013-14_report'!F29="","",('2014-15_report'!F29-'2013-14_report'!F29)))</f>
        <v>-3.174603174603174</v>
      </c>
      <c r="G29" s="44">
        <f>IF('2014-15_report'!G29="","",IF('2013-14_report'!G29="","",('2014-15_report'!G29-'2013-14_report'!G29)))</f>
        <v>1.7857142857142847</v>
      </c>
      <c r="H29" s="44">
        <f>IF('2014-15_report'!H29="","",IF('2013-14_report'!H29="","",('2014-15_report'!H29-'2013-14_report'!H29)))</f>
        <v>-1.7694509497788218</v>
      </c>
      <c r="I29" s="44">
        <f>IF('2014-15_report'!I29="","",IF('2013-14_report'!I29="","",('2014-15_report'!I29-'2013-14_report'!I29)))</f>
        <v>4.4378890193284715</v>
      </c>
      <c r="J29" s="44">
        <f>IF('2014-15_report'!J29="","",IF('2013-14_report'!J29="","",('2014-15_report'!J29-'2013-14_report'!J29)))</f>
        <v>0</v>
      </c>
      <c r="K29" s="44">
        <f>IF('2014-15_report'!K29="","",IF('2013-14_report'!K29="","",('2014-15_report'!K29-'2013-14_report'!K29)))</f>
        <v>6.1240842490842518</v>
      </c>
      <c r="L29" s="44">
        <f>IF('2014-15_report'!L29="","",IF('2013-14_report'!L29="","",('2014-15_report'!L29-'2013-14_report'!L29)))</f>
        <v>7.8663793103448292</v>
      </c>
      <c r="M29" s="44">
        <f>IF('2014-15_report'!M29="","",IF('2013-14_report'!M29="","",('2014-15_report'!M29-'2013-14_report'!M29)))</f>
        <v>-3.333333333333333</v>
      </c>
      <c r="N29" s="44">
        <f>IF('2014-15_report'!N29="","",IF('2013-14_report'!N29="","",('2014-15_report'!N29-'2013-14_report'!N29)))</f>
        <v>4.128491227082776</v>
      </c>
      <c r="O29" s="44">
        <f>IF('2014-15_report'!O29="","",IF('2013-14_report'!O29="","",('2014-15_report'!O29-'2013-14_report'!O29)))</f>
        <v>1.8830649765901564</v>
      </c>
      <c r="P29" s="44">
        <f>IF('2014-15_report'!P29="","",IF('2013-14_report'!P29="","",('2014-15_report'!P29-'2013-14_report'!P29)))</f>
        <v>0.40598290598290598</v>
      </c>
      <c r="Q29" s="44" t="str">
        <f>IF('2014-15_report'!Q29="","",IF('2013-14_report'!Q29="","",('2014-15_report'!Q29-'2013-14_report'!Q29)))</f>
        <v/>
      </c>
      <c r="R29" s="44">
        <f>IF('2014-15_report'!R29="","",IF('2013-14_report'!R29="","",('2014-15_report'!R29-'2013-14_report'!R29)))</f>
        <v>4.1266023420657412</v>
      </c>
      <c r="S29" s="44" t="str">
        <f>IF('2014-15_report'!S29="","",IF('2013-14_report'!S29="","",('2014-15_report'!S29-'2013-14_report'!S29)))</f>
        <v/>
      </c>
      <c r="T29" s="44" t="str">
        <f>IF('2014-15_report'!T29="","",IF('2013-14_report'!T29="","",('2014-15_report'!T29-'2013-14_report'!T29)))</f>
        <v/>
      </c>
      <c r="U29" s="44" t="str">
        <f>IF('2014-15_report'!U29="","",IF('2013-14_report'!U29="","",('2014-15_report'!U29-'2013-14_report'!U29)))</f>
        <v/>
      </c>
      <c r="V29" s="13"/>
      <c r="W29" s="13"/>
      <c r="X29" s="17">
        <f t="shared" si="6"/>
        <v>0.13758390010481225</v>
      </c>
      <c r="Y29" s="17">
        <f t="shared" si="6"/>
        <v>-7.5205199918584764</v>
      </c>
      <c r="Z29" s="17">
        <f t="shared" si="6"/>
        <v>-2.5602025315410177</v>
      </c>
      <c r="AA29" s="17">
        <f t="shared" si="6"/>
        <v>-6.1153677670341242</v>
      </c>
      <c r="AB29" s="17">
        <f t="shared" si="6"/>
        <v>9.1972202073169029E-2</v>
      </c>
      <c r="AC29" s="17">
        <f t="shared" si="6"/>
        <v>-4.3459168172553024</v>
      </c>
      <c r="AD29" s="17">
        <f t="shared" si="6"/>
        <v>1.7781674318289493</v>
      </c>
      <c r="AE29" s="17">
        <f t="shared" si="6"/>
        <v>3.5204624930895267</v>
      </c>
      <c r="AF29" s="17">
        <f t="shared" si="6"/>
        <v>-7.6792501505886355</v>
      </c>
      <c r="AG29" s="17">
        <f t="shared" si="6"/>
        <v>-0.21742559017252638</v>
      </c>
      <c r="AH29" s="17">
        <f t="shared" si="6"/>
        <v>-2.4628518406651461</v>
      </c>
      <c r="AI29" s="17">
        <f t="shared" si="6"/>
        <v>-3.9399339112723966</v>
      </c>
      <c r="AJ29" s="17" t="str">
        <f t="shared" si="6"/>
        <v/>
      </c>
      <c r="AK29" s="17">
        <f t="shared" si="6"/>
        <v>-0.21931447518956126</v>
      </c>
      <c r="AL29" s="17" t="str">
        <f t="shared" si="6"/>
        <v/>
      </c>
      <c r="AM29" s="17" t="str">
        <f t="shared" si="6"/>
        <v/>
      </c>
      <c r="AN29" s="17" t="str">
        <f t="shared" si="7"/>
        <v/>
      </c>
    </row>
    <row r="30" spans="1:40" ht="39.75" customHeight="1" x14ac:dyDescent="0.25">
      <c r="A30" s="70" t="str">
        <f>IF(ISBLANK('2014-15_data'!B74),"",'2014-15_data'!B74)</f>
        <v>Intervention/Remedial Course Enrollment Rate</v>
      </c>
      <c r="B30" s="151" t="str">
        <f>IF('2014-15_report'!B30="","",IF('2013-14_report'!B30="","",('2014-15_report'!B30-'2013-14_report'!B30)))</f>
        <v/>
      </c>
      <c r="C30" s="74" t="str">
        <f>IF('2014-15_report'!C30="","",IF('2013-14_report'!C30="","",('2014-15_report'!C30-'2013-14_report'!C30)))</f>
        <v/>
      </c>
      <c r="D30" s="43" t="str">
        <f>IF('2014-15_report'!D30="","",IF('2013-14_report'!D30="","",('2014-15_report'!D30-'2013-14_report'!D30)))</f>
        <v/>
      </c>
      <c r="E30" s="44" t="str">
        <f>IF('2014-15_report'!E30="","",IF('2013-14_report'!E30="","",('2014-15_report'!E30-'2013-14_report'!E30)))</f>
        <v/>
      </c>
      <c r="F30" s="44" t="str">
        <f>IF('2014-15_report'!F30="","",IF('2013-14_report'!F30="","",('2014-15_report'!F30-'2013-14_report'!F30)))</f>
        <v/>
      </c>
      <c r="G30" s="44" t="str">
        <f>IF('2014-15_report'!G30="","",IF('2013-14_report'!G30="","",('2014-15_report'!G30-'2013-14_report'!G30)))</f>
        <v/>
      </c>
      <c r="H30" s="44" t="str">
        <f>IF('2014-15_report'!H30="","",IF('2013-14_report'!H30="","",('2014-15_report'!H30-'2013-14_report'!H30)))</f>
        <v/>
      </c>
      <c r="I30" s="44" t="str">
        <f>IF('2014-15_report'!I30="","",IF('2013-14_report'!I30="","",('2014-15_report'!I30-'2013-14_report'!I30)))</f>
        <v/>
      </c>
      <c r="J30" s="44" t="str">
        <f>IF('2014-15_report'!J30="","",IF('2013-14_report'!J30="","",('2014-15_report'!J30-'2013-14_report'!J30)))</f>
        <v/>
      </c>
      <c r="K30" s="44" t="str">
        <f>IF('2014-15_report'!K30="","",IF('2013-14_report'!K30="","",('2014-15_report'!K30-'2013-14_report'!K30)))</f>
        <v/>
      </c>
      <c r="L30" s="44" t="str">
        <f>IF('2014-15_report'!L30="","",IF('2013-14_report'!L30="","",('2014-15_report'!L30-'2013-14_report'!L30)))</f>
        <v/>
      </c>
      <c r="M30" s="44" t="str">
        <f>IF('2014-15_report'!M30="","",IF('2013-14_report'!M30="","",('2014-15_report'!M30-'2013-14_report'!M30)))</f>
        <v/>
      </c>
      <c r="N30" s="44" t="str">
        <f>IF('2014-15_report'!N30="","",IF('2013-14_report'!N30="","",('2014-15_report'!N30-'2013-14_report'!N30)))</f>
        <v/>
      </c>
      <c r="O30" s="44" t="str">
        <f>IF('2014-15_report'!O30="","",IF('2013-14_report'!O30="","",('2014-15_report'!O30-'2013-14_report'!O30)))</f>
        <v/>
      </c>
      <c r="P30" s="44" t="str">
        <f>IF('2014-15_report'!P30="","",IF('2013-14_report'!P30="","",('2014-15_report'!P30-'2013-14_report'!P30)))</f>
        <v/>
      </c>
      <c r="Q30" s="44" t="str">
        <f>IF('2014-15_report'!Q30="","",IF('2013-14_report'!Q30="","",('2014-15_report'!Q30-'2013-14_report'!Q30)))</f>
        <v/>
      </c>
      <c r="R30" s="44" t="str">
        <f>IF('2014-15_report'!R30="","",IF('2013-14_report'!R30="","",('2014-15_report'!R30-'2013-14_report'!R30)))</f>
        <v/>
      </c>
      <c r="S30" s="44" t="str">
        <f>IF('2014-15_report'!S30="","",IF('2013-14_report'!S30="","",('2014-15_report'!S30-'2013-14_report'!S30)))</f>
        <v/>
      </c>
      <c r="T30" s="44" t="str">
        <f>IF('2014-15_report'!T30="","",IF('2013-14_report'!T30="","",('2014-15_report'!T30-'2013-14_report'!T30)))</f>
        <v/>
      </c>
      <c r="U30" s="44" t="str">
        <f>IF('2014-15_report'!U30="","",IF('2013-14_report'!U30="","",('2014-15_report'!U30-'2013-14_report'!U30)))</f>
        <v/>
      </c>
      <c r="V30" s="13"/>
      <c r="W30" s="13"/>
      <c r="X30" s="17" t="str">
        <f t="shared" si="6"/>
        <v/>
      </c>
      <c r="Y30" s="17" t="str">
        <f t="shared" si="6"/>
        <v/>
      </c>
      <c r="Z30" s="17" t="str">
        <f t="shared" si="6"/>
        <v/>
      </c>
      <c r="AA30" s="17" t="str">
        <f t="shared" si="6"/>
        <v/>
      </c>
      <c r="AB30" s="17" t="str">
        <f t="shared" si="6"/>
        <v/>
      </c>
      <c r="AC30" s="17" t="str">
        <f t="shared" si="6"/>
        <v/>
      </c>
      <c r="AD30" s="17" t="str">
        <f t="shared" si="6"/>
        <v/>
      </c>
      <c r="AE30" s="17" t="str">
        <f t="shared" si="6"/>
        <v/>
      </c>
      <c r="AF30" s="17" t="str">
        <f t="shared" si="6"/>
        <v/>
      </c>
      <c r="AG30" s="17" t="str">
        <f t="shared" si="6"/>
        <v/>
      </c>
      <c r="AH30" s="17" t="str">
        <f t="shared" si="6"/>
        <v/>
      </c>
      <c r="AI30" s="17" t="str">
        <f t="shared" si="6"/>
        <v/>
      </c>
      <c r="AJ30" s="17" t="str">
        <f t="shared" si="6"/>
        <v/>
      </c>
      <c r="AK30" s="17" t="str">
        <f t="shared" si="6"/>
        <v/>
      </c>
      <c r="AL30" s="17" t="str">
        <f t="shared" si="6"/>
        <v/>
      </c>
      <c r="AM30" s="17" t="str">
        <f t="shared" si="6"/>
        <v/>
      </c>
      <c r="AN30" s="17" t="str">
        <f t="shared" si="7"/>
        <v/>
      </c>
    </row>
    <row r="31" spans="1:40" ht="36" hidden="1" customHeight="1" x14ac:dyDescent="0.25">
      <c r="A31" s="70" t="str">
        <f>IF(ISBLANK('2014-15_data'!B77),"",'2014-15_data'!B77)</f>
        <v>District Identified 7</v>
      </c>
      <c r="B31" s="151" t="str">
        <f>IF('2014-15_report'!B31="","",IF('2013-14_report'!B31="","",('2014-15_report'!B31-'2013-14_report'!B31)))</f>
        <v/>
      </c>
      <c r="C31" s="38" t="str">
        <f>IF('2014-15_report'!C31="","",IF('2013-14_report'!C31="","",('2014-15_report'!C31-'2013-14_report'!C31)))</f>
        <v/>
      </c>
      <c r="D31" s="38" t="str">
        <f>IF('2014-15_report'!D31="","",IF('2013-14_report'!D31="","",('2014-15_report'!D31-'2013-14_report'!D31)))</f>
        <v/>
      </c>
      <c r="E31" s="46" t="str">
        <f>IF('2014-15_report'!E31="","",IF('2013-14_report'!E31="","",('2014-15_report'!E31-'2013-14_report'!E31)))</f>
        <v/>
      </c>
      <c r="F31" s="46" t="str">
        <f>IF('2014-15_report'!F31="","",IF('2013-14_report'!F31="","",('2014-15_report'!F31-'2013-14_report'!F31)))</f>
        <v/>
      </c>
      <c r="G31" s="46" t="str">
        <f>IF('2014-15_report'!G31="","",IF('2013-14_report'!G31="","",('2014-15_report'!G31-'2013-14_report'!G31)))</f>
        <v/>
      </c>
      <c r="H31" s="46" t="str">
        <f>IF('2014-15_report'!H31="","",IF('2013-14_report'!H31="","",('2014-15_report'!H31-'2013-14_report'!H31)))</f>
        <v/>
      </c>
      <c r="I31" s="46" t="str">
        <f>IF('2014-15_report'!I31="","",IF('2013-14_report'!I31="","",('2014-15_report'!I31-'2013-14_report'!I31)))</f>
        <v/>
      </c>
      <c r="J31" s="46" t="str">
        <f>IF('2014-15_report'!J31="","",IF('2013-14_report'!J31="","",('2014-15_report'!J31-'2013-14_report'!J31)))</f>
        <v/>
      </c>
      <c r="K31" s="46" t="str">
        <f>IF('2014-15_report'!K31="","",IF('2013-14_report'!K31="","",('2014-15_report'!K31-'2013-14_report'!K31)))</f>
        <v/>
      </c>
      <c r="L31" s="46" t="str">
        <f>IF('2014-15_report'!L31="","",IF('2013-14_report'!L31="","",('2014-15_report'!L31-'2013-14_report'!L31)))</f>
        <v/>
      </c>
      <c r="M31" s="46" t="str">
        <f>IF('2014-15_report'!M31="","",IF('2013-14_report'!M31="","",('2014-15_report'!M31-'2013-14_report'!M31)))</f>
        <v/>
      </c>
      <c r="N31" s="46" t="str">
        <f>IF('2014-15_report'!N31="","",IF('2013-14_report'!N31="","",('2014-15_report'!N31-'2013-14_report'!N31)))</f>
        <v/>
      </c>
      <c r="O31" s="46" t="str">
        <f>IF('2014-15_report'!O31="","",IF('2013-14_report'!O31="","",('2014-15_report'!O31-'2013-14_report'!O31)))</f>
        <v/>
      </c>
      <c r="P31" s="46" t="str">
        <f>IF('2014-15_report'!P31="","",IF('2013-14_report'!P31="","",('2014-15_report'!P31-'2013-14_report'!P31)))</f>
        <v/>
      </c>
      <c r="Q31" s="46" t="str">
        <f>IF('2014-15_report'!Q31="","",IF('2013-14_report'!Q31="","",('2014-15_report'!Q31-'2013-14_report'!Q31)))</f>
        <v/>
      </c>
      <c r="R31" s="46" t="str">
        <f>IF('2014-15_report'!R31="","",IF('2013-14_report'!R31="","",('2014-15_report'!R31-'2013-14_report'!R31)))</f>
        <v/>
      </c>
      <c r="S31" s="46" t="str">
        <f>IF('2014-15_report'!S31="","",IF('2013-14_report'!S31="","",('2014-15_report'!S31-'2013-14_report'!S31)))</f>
        <v/>
      </c>
      <c r="T31" s="46" t="str">
        <f>IF('2014-15_report'!T31="","",IF('2013-14_report'!T31="","",('2014-15_report'!T31-'2013-14_report'!T31)))</f>
        <v/>
      </c>
      <c r="U31" s="46" t="str">
        <f>IF('2014-15_report'!U31="","",IF('2013-14_report'!U31="","",('2014-15_report'!U31-'2013-14_report'!U31)))</f>
        <v/>
      </c>
      <c r="V31" s="24"/>
      <c r="W31" s="24"/>
      <c r="X31" s="17" t="str">
        <f t="shared" si="6"/>
        <v/>
      </c>
      <c r="Y31" s="17" t="str">
        <f t="shared" si="6"/>
        <v/>
      </c>
      <c r="Z31" s="17" t="str">
        <f t="shared" si="6"/>
        <v/>
      </c>
      <c r="AA31" s="17" t="str">
        <f t="shared" si="6"/>
        <v/>
      </c>
      <c r="AB31" s="17" t="str">
        <f t="shared" si="6"/>
        <v/>
      </c>
      <c r="AC31" s="17" t="str">
        <f t="shared" si="6"/>
        <v/>
      </c>
      <c r="AD31" s="17" t="str">
        <f t="shared" si="6"/>
        <v/>
      </c>
      <c r="AE31" s="17" t="str">
        <f t="shared" si="6"/>
        <v/>
      </c>
      <c r="AF31" s="17" t="str">
        <f t="shared" si="6"/>
        <v/>
      </c>
      <c r="AG31" s="17" t="str">
        <f t="shared" si="6"/>
        <v/>
      </c>
      <c r="AH31" s="17" t="str">
        <f t="shared" si="6"/>
        <v/>
      </c>
      <c r="AI31" s="17" t="str">
        <f t="shared" si="6"/>
        <v/>
      </c>
      <c r="AJ31" s="17" t="str">
        <f t="shared" si="6"/>
        <v/>
      </c>
      <c r="AK31" s="17" t="str">
        <f t="shared" si="6"/>
        <v/>
      </c>
      <c r="AL31" s="17" t="str">
        <f t="shared" si="6"/>
        <v/>
      </c>
      <c r="AM31" s="17" t="str">
        <f t="shared" si="6"/>
        <v/>
      </c>
      <c r="AN31" s="17" t="str">
        <f t="shared" si="7"/>
        <v/>
      </c>
    </row>
    <row r="32" spans="1:40" ht="36" hidden="1" customHeight="1" x14ac:dyDescent="0.25">
      <c r="A32" s="70" t="str">
        <f>IF(ISBLANK('2014-15_data'!B80),"",'2014-15_data'!B80)</f>
        <v>District Identified 8</v>
      </c>
      <c r="B32" s="151" t="str">
        <f>IF('2014-15_report'!B32="","",IF('2013-14_report'!B32="","",('2014-15_report'!B32-'2013-14_report'!B32)))</f>
        <v/>
      </c>
      <c r="C32" s="38" t="str">
        <f>IF('2014-15_report'!C32="","",IF('2013-14_report'!C32="","",('2014-15_report'!C32-'2013-14_report'!C32)))</f>
        <v/>
      </c>
      <c r="D32" s="38" t="str">
        <f>IF('2014-15_report'!D32="","",IF('2013-14_report'!D32="","",('2014-15_report'!D32-'2013-14_report'!D32)))</f>
        <v/>
      </c>
      <c r="E32" s="46" t="str">
        <f>IF('2014-15_report'!E32="","",IF('2013-14_report'!E32="","",('2014-15_report'!E32-'2013-14_report'!E32)))</f>
        <v/>
      </c>
      <c r="F32" s="46" t="str">
        <f>IF('2014-15_report'!F32="","",IF('2013-14_report'!F32="","",('2014-15_report'!F32-'2013-14_report'!F32)))</f>
        <v/>
      </c>
      <c r="G32" s="46" t="str">
        <f>IF('2014-15_report'!G32="","",IF('2013-14_report'!G32="","",('2014-15_report'!G32-'2013-14_report'!G32)))</f>
        <v/>
      </c>
      <c r="H32" s="46" t="str">
        <f>IF('2014-15_report'!H32="","",IF('2013-14_report'!H32="","",('2014-15_report'!H32-'2013-14_report'!H32)))</f>
        <v/>
      </c>
      <c r="I32" s="46" t="str">
        <f>IF('2014-15_report'!I32="","",IF('2013-14_report'!I32="","",('2014-15_report'!I32-'2013-14_report'!I32)))</f>
        <v/>
      </c>
      <c r="J32" s="46" t="str">
        <f>IF('2014-15_report'!J32="","",IF('2013-14_report'!J32="","",('2014-15_report'!J32-'2013-14_report'!J32)))</f>
        <v/>
      </c>
      <c r="K32" s="46" t="str">
        <f>IF('2014-15_report'!K32="","",IF('2013-14_report'!K32="","",('2014-15_report'!K32-'2013-14_report'!K32)))</f>
        <v/>
      </c>
      <c r="L32" s="46" t="str">
        <f>IF('2014-15_report'!L32="","",IF('2013-14_report'!L32="","",('2014-15_report'!L32-'2013-14_report'!L32)))</f>
        <v/>
      </c>
      <c r="M32" s="46" t="str">
        <f>IF('2014-15_report'!M32="","",IF('2013-14_report'!M32="","",('2014-15_report'!M32-'2013-14_report'!M32)))</f>
        <v/>
      </c>
      <c r="N32" s="46" t="str">
        <f>IF('2014-15_report'!N32="","",IF('2013-14_report'!N32="","",('2014-15_report'!N32-'2013-14_report'!N32)))</f>
        <v/>
      </c>
      <c r="O32" s="46" t="str">
        <f>IF('2014-15_report'!O32="","",IF('2013-14_report'!O32="","",('2014-15_report'!O32-'2013-14_report'!O32)))</f>
        <v/>
      </c>
      <c r="P32" s="46" t="str">
        <f>IF('2014-15_report'!P32="","",IF('2013-14_report'!P32="","",('2014-15_report'!P32-'2013-14_report'!P32)))</f>
        <v/>
      </c>
      <c r="Q32" s="46" t="str">
        <f>IF('2014-15_report'!Q32="","",IF('2013-14_report'!Q32="","",('2014-15_report'!Q32-'2013-14_report'!Q32)))</f>
        <v/>
      </c>
      <c r="R32" s="46" t="str">
        <f>IF('2014-15_report'!R32="","",IF('2013-14_report'!R32="","",('2014-15_report'!R32-'2013-14_report'!R32)))</f>
        <v/>
      </c>
      <c r="S32" s="46" t="str">
        <f>IF('2014-15_report'!S32="","",IF('2013-14_report'!S32="","",('2014-15_report'!S32-'2013-14_report'!S32)))</f>
        <v/>
      </c>
      <c r="T32" s="46" t="str">
        <f>IF('2014-15_report'!T32="","",IF('2013-14_report'!T32="","",('2014-15_report'!T32-'2013-14_report'!T32)))</f>
        <v/>
      </c>
      <c r="U32" s="46" t="str">
        <f>IF('2014-15_report'!U32="","",IF('2013-14_report'!U32="","",('2014-15_report'!U32-'2013-14_report'!U32)))</f>
        <v/>
      </c>
      <c r="V32" s="24"/>
      <c r="W32" s="24"/>
      <c r="X32" s="17" t="str">
        <f t="shared" si="6"/>
        <v/>
      </c>
      <c r="Y32" s="17" t="str">
        <f t="shared" si="6"/>
        <v/>
      </c>
      <c r="Z32" s="17" t="str">
        <f t="shared" si="6"/>
        <v/>
      </c>
      <c r="AA32" s="17" t="str">
        <f t="shared" si="6"/>
        <v/>
      </c>
      <c r="AB32" s="17" t="str">
        <f t="shared" si="6"/>
        <v/>
      </c>
      <c r="AC32" s="17" t="str">
        <f t="shared" si="6"/>
        <v/>
      </c>
      <c r="AD32" s="17" t="str">
        <f t="shared" si="6"/>
        <v/>
      </c>
      <c r="AE32" s="17" t="str">
        <f t="shared" si="6"/>
        <v/>
      </c>
      <c r="AF32" s="17" t="str">
        <f t="shared" si="6"/>
        <v/>
      </c>
      <c r="AG32" s="17" t="str">
        <f t="shared" si="6"/>
        <v/>
      </c>
      <c r="AH32" s="17" t="str">
        <f t="shared" si="6"/>
        <v/>
      </c>
      <c r="AI32" s="17" t="str">
        <f t="shared" si="6"/>
        <v/>
      </c>
      <c r="AJ32" s="17" t="str">
        <f t="shared" si="6"/>
        <v/>
      </c>
      <c r="AK32" s="17" t="str">
        <f t="shared" si="6"/>
        <v/>
      </c>
      <c r="AL32" s="17" t="str">
        <f t="shared" si="6"/>
        <v/>
      </c>
      <c r="AM32" s="17" t="str">
        <f t="shared" si="6"/>
        <v/>
      </c>
      <c r="AN32" s="17" t="str">
        <f t="shared" si="7"/>
        <v/>
      </c>
    </row>
    <row r="33" spans="1:40" ht="36" hidden="1" customHeight="1" x14ac:dyDescent="0.25">
      <c r="A33" s="70" t="str">
        <f>IF(ISBLANK('2014-15_data'!B83),"",'2014-15_data'!B83)</f>
        <v>District Identified 9</v>
      </c>
      <c r="B33" s="151" t="str">
        <f>IF('2014-15_report'!B33="","",IF('2013-14_report'!B33="","",('2014-15_report'!B33-'2013-14_report'!B33)))</f>
        <v/>
      </c>
      <c r="C33" s="38" t="str">
        <f>IF('2014-15_report'!C33="","",IF('2013-14_report'!C33="","",('2014-15_report'!C33-'2013-14_report'!C33)))</f>
        <v/>
      </c>
      <c r="D33" s="38" t="str">
        <f>IF('2014-15_report'!D33="","",IF('2013-14_report'!D33="","",('2014-15_report'!D33-'2013-14_report'!D33)))</f>
        <v/>
      </c>
      <c r="E33" s="46" t="str">
        <f>IF('2014-15_report'!E33="","",IF('2013-14_report'!E33="","",('2014-15_report'!E33-'2013-14_report'!E33)))</f>
        <v/>
      </c>
      <c r="F33" s="46" t="str">
        <f>IF('2014-15_report'!F33="","",IF('2013-14_report'!F33="","",('2014-15_report'!F33-'2013-14_report'!F33)))</f>
        <v/>
      </c>
      <c r="G33" s="46" t="str">
        <f>IF('2014-15_report'!G33="","",IF('2013-14_report'!G33="","",('2014-15_report'!G33-'2013-14_report'!G33)))</f>
        <v/>
      </c>
      <c r="H33" s="46" t="str">
        <f>IF('2014-15_report'!H33="","",IF('2013-14_report'!H33="","",('2014-15_report'!H33-'2013-14_report'!H33)))</f>
        <v/>
      </c>
      <c r="I33" s="46" t="str">
        <f>IF('2014-15_report'!I33="","",IF('2013-14_report'!I33="","",('2014-15_report'!I33-'2013-14_report'!I33)))</f>
        <v/>
      </c>
      <c r="J33" s="46" t="str">
        <f>IF('2014-15_report'!J33="","",IF('2013-14_report'!J33="","",('2014-15_report'!J33-'2013-14_report'!J33)))</f>
        <v/>
      </c>
      <c r="K33" s="46" t="str">
        <f>IF('2014-15_report'!K33="","",IF('2013-14_report'!K33="","",('2014-15_report'!K33-'2013-14_report'!K33)))</f>
        <v/>
      </c>
      <c r="L33" s="46" t="str">
        <f>IF('2014-15_report'!L33="","",IF('2013-14_report'!L33="","",('2014-15_report'!L33-'2013-14_report'!L33)))</f>
        <v/>
      </c>
      <c r="M33" s="46" t="str">
        <f>IF('2014-15_report'!M33="","",IF('2013-14_report'!M33="","",('2014-15_report'!M33-'2013-14_report'!M33)))</f>
        <v/>
      </c>
      <c r="N33" s="46" t="str">
        <f>IF('2014-15_report'!N33="","",IF('2013-14_report'!N33="","",('2014-15_report'!N33-'2013-14_report'!N33)))</f>
        <v/>
      </c>
      <c r="O33" s="46" t="str">
        <f>IF('2014-15_report'!O33="","",IF('2013-14_report'!O33="","",('2014-15_report'!O33-'2013-14_report'!O33)))</f>
        <v/>
      </c>
      <c r="P33" s="46" t="str">
        <f>IF('2014-15_report'!P33="","",IF('2013-14_report'!P33="","",('2014-15_report'!P33-'2013-14_report'!P33)))</f>
        <v/>
      </c>
      <c r="Q33" s="46" t="str">
        <f>IF('2014-15_report'!Q33="","",IF('2013-14_report'!Q33="","",('2014-15_report'!Q33-'2013-14_report'!Q33)))</f>
        <v/>
      </c>
      <c r="R33" s="46" t="str">
        <f>IF('2014-15_report'!R33="","",IF('2013-14_report'!R33="","",('2014-15_report'!R33-'2013-14_report'!R33)))</f>
        <v/>
      </c>
      <c r="S33" s="46" t="str">
        <f>IF('2014-15_report'!S33="","",IF('2013-14_report'!S33="","",('2014-15_report'!S33-'2013-14_report'!S33)))</f>
        <v/>
      </c>
      <c r="T33" s="46" t="str">
        <f>IF('2014-15_report'!T33="","",IF('2013-14_report'!T33="","",('2014-15_report'!T33-'2013-14_report'!T33)))</f>
        <v/>
      </c>
      <c r="U33" s="46" t="str">
        <f>IF('2014-15_report'!U33="","",IF('2013-14_report'!U33="","",('2014-15_report'!U33-'2013-14_report'!U33)))</f>
        <v/>
      </c>
      <c r="V33" s="24"/>
      <c r="W33" s="24"/>
      <c r="X33" s="17" t="str">
        <f t="shared" si="6"/>
        <v/>
      </c>
      <c r="Y33" s="17" t="str">
        <f t="shared" si="6"/>
        <v/>
      </c>
      <c r="Z33" s="17" t="str">
        <f t="shared" si="6"/>
        <v/>
      </c>
      <c r="AA33" s="17" t="str">
        <f t="shared" si="6"/>
        <v/>
      </c>
      <c r="AB33" s="17" t="str">
        <f t="shared" si="6"/>
        <v/>
      </c>
      <c r="AC33" s="17" t="str">
        <f t="shared" si="6"/>
        <v/>
      </c>
      <c r="AD33" s="17" t="str">
        <f t="shared" si="6"/>
        <v/>
      </c>
      <c r="AE33" s="17" t="str">
        <f t="shared" si="6"/>
        <v/>
      </c>
      <c r="AF33" s="17" t="str">
        <f t="shared" si="6"/>
        <v/>
      </c>
      <c r="AG33" s="17" t="str">
        <f t="shared" si="6"/>
        <v/>
      </c>
      <c r="AH33" s="17" t="str">
        <f t="shared" si="6"/>
        <v/>
      </c>
      <c r="AI33" s="17" t="str">
        <f t="shared" si="6"/>
        <v/>
      </c>
      <c r="AJ33" s="17" t="str">
        <f t="shared" si="6"/>
        <v/>
      </c>
      <c r="AK33" s="17" t="str">
        <f t="shared" si="6"/>
        <v/>
      </c>
      <c r="AL33" s="17" t="str">
        <f t="shared" si="6"/>
        <v/>
      </c>
      <c r="AM33" s="17" t="str">
        <f t="shared" si="6"/>
        <v/>
      </c>
      <c r="AN33" s="17" t="str">
        <f t="shared" si="7"/>
        <v/>
      </c>
    </row>
    <row r="34" spans="1:40" ht="18" customHeight="1" x14ac:dyDescent="0.25">
      <c r="A34" s="5" t="s">
        <v>38</v>
      </c>
      <c r="B34" s="22"/>
      <c r="C34" s="77"/>
      <c r="D34" s="22"/>
      <c r="E34" s="32"/>
      <c r="F34" s="32"/>
      <c r="G34" s="32"/>
      <c r="H34" s="32"/>
      <c r="I34" s="32"/>
      <c r="J34" s="32"/>
      <c r="K34" s="32"/>
      <c r="L34" s="32"/>
      <c r="M34" s="32"/>
      <c r="N34" s="32"/>
      <c r="O34" s="32"/>
      <c r="P34" s="32"/>
      <c r="Q34" s="32"/>
      <c r="R34" s="32"/>
      <c r="S34" s="32"/>
      <c r="T34" s="32"/>
      <c r="U34" s="32"/>
      <c r="V34" s="23"/>
      <c r="W34" s="23"/>
      <c r="X34" s="23"/>
      <c r="Y34" s="23"/>
      <c r="Z34" s="23"/>
      <c r="AA34" s="23"/>
      <c r="AB34" s="23"/>
      <c r="AC34" s="23"/>
      <c r="AD34" s="23"/>
      <c r="AE34" s="23"/>
      <c r="AF34" s="23"/>
      <c r="AG34" s="23"/>
      <c r="AH34" s="23"/>
      <c r="AI34" s="23"/>
      <c r="AJ34" s="23"/>
      <c r="AK34" s="23"/>
      <c r="AL34" s="23"/>
      <c r="AM34" s="23"/>
      <c r="AN34" s="23"/>
    </row>
    <row r="35" spans="1:40" ht="33.75" customHeight="1" x14ac:dyDescent="0.25">
      <c r="A35" s="67" t="s">
        <v>43</v>
      </c>
      <c r="B35" s="156"/>
      <c r="C35" s="56"/>
      <c r="D35" s="59"/>
      <c r="E35" s="55">
        <f t="shared" ref="E35:U35" si="8">IF(COUNTA(X36:X52)-COUNTBLANK(X36:X52)&gt;0,(COUNTIF(X36:X52,"&gt;=0")/(COUNTA(X36:X52)-COUNTBLANK(X36:X52))),"")</f>
        <v>0.5</v>
      </c>
      <c r="F35" s="55">
        <f t="shared" si="8"/>
        <v>1</v>
      </c>
      <c r="G35" s="55">
        <f t="shared" si="8"/>
        <v>0.5</v>
      </c>
      <c r="H35" s="55">
        <f t="shared" si="8"/>
        <v>0.5</v>
      </c>
      <c r="I35" s="55">
        <f t="shared" si="8"/>
        <v>0.5</v>
      </c>
      <c r="J35" s="55">
        <f t="shared" si="8"/>
        <v>0.5</v>
      </c>
      <c r="K35" s="55">
        <f t="shared" si="8"/>
        <v>0.25</v>
      </c>
      <c r="L35" s="55">
        <f t="shared" si="8"/>
        <v>0.5</v>
      </c>
      <c r="M35" s="55">
        <f t="shared" si="8"/>
        <v>0.5</v>
      </c>
      <c r="N35" s="55">
        <f t="shared" si="8"/>
        <v>0.5</v>
      </c>
      <c r="O35" s="55">
        <f t="shared" si="8"/>
        <v>0.4</v>
      </c>
      <c r="P35" s="55">
        <f t="shared" si="8"/>
        <v>0.5</v>
      </c>
      <c r="Q35" s="55">
        <f t="shared" si="8"/>
        <v>0</v>
      </c>
      <c r="R35" s="55">
        <f t="shared" si="8"/>
        <v>0.33333333333333331</v>
      </c>
      <c r="S35" s="55" t="str">
        <f t="shared" si="8"/>
        <v/>
      </c>
      <c r="T35" s="55" t="str">
        <f t="shared" si="8"/>
        <v/>
      </c>
      <c r="U35" s="55" t="str">
        <f t="shared" si="8"/>
        <v/>
      </c>
      <c r="V35" s="25"/>
      <c r="W35" s="25"/>
      <c r="X35" s="29"/>
      <c r="Y35" s="29"/>
      <c r="Z35" s="29"/>
      <c r="AA35" s="29"/>
      <c r="AB35" s="29"/>
      <c r="AC35" s="29"/>
      <c r="AD35" s="29"/>
      <c r="AE35" s="29"/>
      <c r="AF35" s="29"/>
      <c r="AG35" s="29"/>
      <c r="AH35" s="29"/>
      <c r="AI35" s="29"/>
      <c r="AJ35" s="29"/>
      <c r="AK35" s="29"/>
      <c r="AL35" s="29"/>
      <c r="AM35" s="29"/>
      <c r="AN35" s="29"/>
    </row>
    <row r="36" spans="1:40" ht="39.75" customHeight="1" x14ac:dyDescent="0.25">
      <c r="A36" s="68" t="str">
        <f>IF(ISBLANK('2014-15_data'!B86),"",'2014-15_data'!B86)</f>
        <v>STAR/CAASPP ELA
Proficient or Advanced*</v>
      </c>
      <c r="B36" s="151" t="str">
        <f>IF('2014-15_report'!B36="","",IF('2013-14_report'!B36="","",('2014-15_report'!B36-'2013-14_report'!B36)))</f>
        <v/>
      </c>
      <c r="C36" s="38" t="str">
        <f>IF('2014-15_report'!C36="","",IF('2013-14_report'!C36="","",('2014-15_report'!C36-'2013-14_report'!C36)))</f>
        <v/>
      </c>
      <c r="D36" s="38" t="str">
        <f>IF('2014-15_report'!D36="","",IF('2013-14_report'!D36="","",('2014-15_report'!D36-'2013-14_report'!D36)))</f>
        <v/>
      </c>
      <c r="E36" s="46" t="str">
        <f>IF('2014-15_report'!E36="","",IF('2013-14_report'!E36="","",('2014-15_report'!E36-'2013-14_report'!E36)))</f>
        <v/>
      </c>
      <c r="F36" s="46" t="str">
        <f>IF('2014-15_report'!F36="","",IF('2013-14_report'!F36="","",('2014-15_report'!F36-'2013-14_report'!F36)))</f>
        <v/>
      </c>
      <c r="G36" s="46" t="str">
        <f>IF('2014-15_report'!G36="","",IF('2013-14_report'!G36="","",('2014-15_report'!G36-'2013-14_report'!G36)))</f>
        <v/>
      </c>
      <c r="H36" s="46" t="str">
        <f>IF('2014-15_report'!H36="","",IF('2013-14_report'!H36="","",('2014-15_report'!H36-'2013-14_report'!H36)))</f>
        <v/>
      </c>
      <c r="I36" s="46" t="str">
        <f>IF('2014-15_report'!I36="","",IF('2013-14_report'!I36="","",('2014-15_report'!I36-'2013-14_report'!I36)))</f>
        <v/>
      </c>
      <c r="J36" s="46" t="str">
        <f>IF('2014-15_report'!J36="","",IF('2013-14_report'!J36="","",('2014-15_report'!J36-'2013-14_report'!J36)))</f>
        <v/>
      </c>
      <c r="K36" s="46" t="str">
        <f>IF('2014-15_report'!K36="","",IF('2013-14_report'!K36="","",('2014-15_report'!K36-'2013-14_report'!K36)))</f>
        <v/>
      </c>
      <c r="L36" s="46" t="str">
        <f>IF('2014-15_report'!L36="","",IF('2013-14_report'!L36="","",('2014-15_report'!L36-'2013-14_report'!L36)))</f>
        <v/>
      </c>
      <c r="M36" s="46" t="str">
        <f>IF('2014-15_report'!M36="","",IF('2013-14_report'!M36="","",('2014-15_report'!M36-'2013-14_report'!M36)))</f>
        <v/>
      </c>
      <c r="N36" s="46" t="str">
        <f>IF('2014-15_report'!N36="","",IF('2013-14_report'!N36="","",('2014-15_report'!N36-'2013-14_report'!N36)))</f>
        <v/>
      </c>
      <c r="O36" s="46" t="str">
        <f>IF('2014-15_report'!O36="","",IF('2013-14_report'!O36="","",('2014-15_report'!O36-'2013-14_report'!O36)))</f>
        <v/>
      </c>
      <c r="P36" s="46" t="str">
        <f>IF('2014-15_report'!P36="","",IF('2013-14_report'!P36="","",('2014-15_report'!P36-'2013-14_report'!P36)))</f>
        <v/>
      </c>
      <c r="Q36" s="46" t="str">
        <f>IF('2014-15_report'!Q36="","",IF('2013-14_report'!Q36="","",('2014-15_report'!Q36-'2013-14_report'!Q36)))</f>
        <v/>
      </c>
      <c r="R36" s="46" t="str">
        <f>IF('2014-15_report'!R36="","",IF('2013-14_report'!R36="","",('2014-15_report'!R36-'2013-14_report'!R36)))</f>
        <v/>
      </c>
      <c r="S36" s="46" t="str">
        <f>IF('2014-15_report'!S36="","",IF('2013-14_report'!S36="","",('2014-15_report'!S36-'2013-14_report'!S36)))</f>
        <v/>
      </c>
      <c r="T36" s="46" t="str">
        <f>IF('2014-15_report'!T36="","",IF('2013-14_report'!T36="","",('2014-15_report'!T36-'2013-14_report'!T36)))</f>
        <v/>
      </c>
      <c r="U36" s="46" t="str">
        <f>IF('2014-15_report'!U36="","",IF('2013-14_report'!U36="","",('2014-15_report'!U36-'2013-14_report'!U36)))</f>
        <v/>
      </c>
      <c r="V36" s="24"/>
      <c r="W36" s="24"/>
      <c r="X36" s="17" t="str">
        <f t="shared" ref="X36:AM36" si="9">IF(E36&lt;&gt;"",E36-$D36,"")</f>
        <v/>
      </c>
      <c r="Y36" s="17" t="str">
        <f t="shared" si="9"/>
        <v/>
      </c>
      <c r="Z36" s="17" t="str">
        <f t="shared" si="9"/>
        <v/>
      </c>
      <c r="AA36" s="17" t="str">
        <f t="shared" si="9"/>
        <v/>
      </c>
      <c r="AB36" s="17" t="str">
        <f t="shared" si="9"/>
        <v/>
      </c>
      <c r="AC36" s="17" t="str">
        <f t="shared" si="9"/>
        <v/>
      </c>
      <c r="AD36" s="17" t="str">
        <f t="shared" si="9"/>
        <v/>
      </c>
      <c r="AE36" s="17" t="str">
        <f t="shared" si="9"/>
        <v/>
      </c>
      <c r="AF36" s="17" t="str">
        <f t="shared" si="9"/>
        <v/>
      </c>
      <c r="AG36" s="17" t="str">
        <f t="shared" si="9"/>
        <v/>
      </c>
      <c r="AH36" s="17" t="str">
        <f t="shared" si="9"/>
        <v/>
      </c>
      <c r="AI36" s="17" t="str">
        <f t="shared" si="9"/>
        <v/>
      </c>
      <c r="AJ36" s="17" t="str">
        <f t="shared" si="9"/>
        <v/>
      </c>
      <c r="AK36" s="17" t="str">
        <f t="shared" si="9"/>
        <v/>
      </c>
      <c r="AL36" s="17" t="str">
        <f t="shared" si="9"/>
        <v/>
      </c>
      <c r="AM36" s="17" t="str">
        <f t="shared" si="9"/>
        <v/>
      </c>
      <c r="AN36" s="17" t="str">
        <f t="shared" ref="X36:AN50" si="10">IF(U36&lt;&gt;"",U36-$D36,"")</f>
        <v/>
      </c>
    </row>
    <row r="37" spans="1:40" ht="39.75" customHeight="1" x14ac:dyDescent="0.25">
      <c r="A37" s="68" t="str">
        <f>IF(ISBLANK('2014-15_data'!B89),"",'2014-15_data'!B89)</f>
        <v>STAR/CAASPP Math
Proficient or Advanced*</v>
      </c>
      <c r="B37" s="151" t="str">
        <f>IF('2014-15_report'!B37="","",IF('2013-14_report'!B37="","",('2014-15_report'!B37-'2013-14_report'!B37)))</f>
        <v/>
      </c>
      <c r="C37" s="41" t="str">
        <f>IF('2014-15_report'!C37="","",IF('2013-14_report'!C37="","",('2014-15_report'!C37-'2013-14_report'!C37)))</f>
        <v/>
      </c>
      <c r="D37" s="41" t="str">
        <f>IF('2014-15_report'!D37="","",IF('2013-14_report'!D37="","",('2014-15_report'!D37-'2013-14_report'!D37)))</f>
        <v/>
      </c>
      <c r="E37" s="44" t="str">
        <f>IF('2014-15_report'!E37="","",IF('2013-14_report'!E37="","",('2014-15_report'!E37-'2013-14_report'!E37)))</f>
        <v/>
      </c>
      <c r="F37" s="44" t="str">
        <f>IF('2014-15_report'!F37="","",IF('2013-14_report'!F37="","",('2014-15_report'!F37-'2013-14_report'!F37)))</f>
        <v/>
      </c>
      <c r="G37" s="44" t="str">
        <f>IF('2014-15_report'!G37="","",IF('2013-14_report'!G37="","",('2014-15_report'!G37-'2013-14_report'!G37)))</f>
        <v/>
      </c>
      <c r="H37" s="44" t="str">
        <f>IF('2014-15_report'!H37="","",IF('2013-14_report'!H37="","",('2014-15_report'!H37-'2013-14_report'!H37)))</f>
        <v/>
      </c>
      <c r="I37" s="44" t="str">
        <f>IF('2014-15_report'!I37="","",IF('2013-14_report'!I37="","",('2014-15_report'!I37-'2013-14_report'!I37)))</f>
        <v/>
      </c>
      <c r="J37" s="44" t="str">
        <f>IF('2014-15_report'!J37="","",IF('2013-14_report'!J37="","",('2014-15_report'!J37-'2013-14_report'!J37)))</f>
        <v/>
      </c>
      <c r="K37" s="44" t="str">
        <f>IF('2014-15_report'!K37="","",IF('2013-14_report'!K37="","",('2014-15_report'!K37-'2013-14_report'!K37)))</f>
        <v/>
      </c>
      <c r="L37" s="44" t="str">
        <f>IF('2014-15_report'!L37="","",IF('2013-14_report'!L37="","",('2014-15_report'!L37-'2013-14_report'!L37)))</f>
        <v/>
      </c>
      <c r="M37" s="44" t="str">
        <f>IF('2014-15_report'!M37="","",IF('2013-14_report'!M37="","",('2014-15_report'!M37-'2013-14_report'!M37)))</f>
        <v/>
      </c>
      <c r="N37" s="44" t="str">
        <f>IF('2014-15_report'!N37="","",IF('2013-14_report'!N37="","",('2014-15_report'!N37-'2013-14_report'!N37)))</f>
        <v/>
      </c>
      <c r="O37" s="44" t="str">
        <f>IF('2014-15_report'!O37="","",IF('2013-14_report'!O37="","",('2014-15_report'!O37-'2013-14_report'!O37)))</f>
        <v/>
      </c>
      <c r="P37" s="44" t="str">
        <f>IF('2014-15_report'!P37="","",IF('2013-14_report'!P37="","",('2014-15_report'!P37-'2013-14_report'!P37)))</f>
        <v/>
      </c>
      <c r="Q37" s="44" t="str">
        <f>IF('2014-15_report'!Q37="","",IF('2013-14_report'!Q37="","",('2014-15_report'!Q37-'2013-14_report'!Q37)))</f>
        <v/>
      </c>
      <c r="R37" s="44" t="str">
        <f>IF('2014-15_report'!R37="","",IF('2013-14_report'!R37="","",('2014-15_report'!R37-'2013-14_report'!R37)))</f>
        <v/>
      </c>
      <c r="S37" s="44" t="str">
        <f>IF('2014-15_report'!S37="","",IF('2013-14_report'!S37="","",('2014-15_report'!S37-'2013-14_report'!S37)))</f>
        <v/>
      </c>
      <c r="T37" s="44" t="str">
        <f>IF('2014-15_report'!T37="","",IF('2013-14_report'!T37="","",('2014-15_report'!T37-'2013-14_report'!T37)))</f>
        <v/>
      </c>
      <c r="U37" s="44" t="str">
        <f>IF('2014-15_report'!U37="","",IF('2013-14_report'!U37="","",('2014-15_report'!U37-'2013-14_report'!U37)))</f>
        <v/>
      </c>
      <c r="V37" s="14"/>
      <c r="W37" s="14"/>
      <c r="X37" s="17" t="str">
        <f t="shared" si="10"/>
        <v/>
      </c>
      <c r="Y37" s="17" t="str">
        <f t="shared" si="10"/>
        <v/>
      </c>
      <c r="Z37" s="17" t="str">
        <f t="shared" si="10"/>
        <v/>
      </c>
      <c r="AA37" s="17" t="str">
        <f t="shared" si="10"/>
        <v/>
      </c>
      <c r="AB37" s="17" t="str">
        <f t="shared" si="10"/>
        <v/>
      </c>
      <c r="AC37" s="17" t="str">
        <f t="shared" si="10"/>
        <v/>
      </c>
      <c r="AD37" s="17" t="str">
        <f t="shared" si="10"/>
        <v/>
      </c>
      <c r="AE37" s="17" t="str">
        <f t="shared" si="10"/>
        <v/>
      </c>
      <c r="AF37" s="17" t="str">
        <f t="shared" si="10"/>
        <v/>
      </c>
      <c r="AG37" s="17" t="str">
        <f t="shared" si="10"/>
        <v/>
      </c>
      <c r="AH37" s="17" t="str">
        <f t="shared" si="10"/>
        <v/>
      </c>
      <c r="AI37" s="17" t="str">
        <f t="shared" si="10"/>
        <v/>
      </c>
      <c r="AJ37" s="17" t="str">
        <f t="shared" si="10"/>
        <v/>
      </c>
      <c r="AK37" s="17" t="str">
        <f t="shared" si="10"/>
        <v/>
      </c>
      <c r="AL37" s="17" t="str">
        <f t="shared" si="10"/>
        <v/>
      </c>
      <c r="AM37" s="17" t="str">
        <f t="shared" si="10"/>
        <v/>
      </c>
      <c r="AN37" s="17" t="str">
        <f t="shared" si="10"/>
        <v/>
      </c>
    </row>
    <row r="38" spans="1:40" ht="39.75" customHeight="1" x14ac:dyDescent="0.25">
      <c r="A38" s="68" t="str">
        <f>IF(ISBLANK('2014-15_data'!B92),"",'2014-15_data'!B92)</f>
        <v>STAR/CAASPP Science
Proficient or Advanced*</v>
      </c>
      <c r="B38" s="151" t="str">
        <f>IF('2014-15_report'!B38="","",IF('2013-14_report'!B38="","",('2014-15_report'!B38-'2013-14_report'!B38)))</f>
        <v/>
      </c>
      <c r="C38" s="41" t="str">
        <f>IF('2014-15_report'!C38="","",IF('2013-14_report'!C38="","",('2014-15_report'!C38-'2013-14_report'!C38)))</f>
        <v/>
      </c>
      <c r="D38" s="41" t="str">
        <f>IF('2014-15_report'!D38="","",IF('2013-14_report'!D38="","",('2014-15_report'!D38-'2013-14_report'!D38)))</f>
        <v/>
      </c>
      <c r="E38" s="44" t="str">
        <f>IF('2014-15_report'!E38="","",IF('2013-14_report'!E38="","",('2014-15_report'!E38-'2013-14_report'!E38)))</f>
        <v/>
      </c>
      <c r="F38" s="44" t="str">
        <f>IF('2014-15_report'!F38="","",IF('2013-14_report'!F38="","",('2014-15_report'!F38-'2013-14_report'!F38)))</f>
        <v/>
      </c>
      <c r="G38" s="44" t="str">
        <f>IF('2014-15_report'!G38="","",IF('2013-14_report'!G38="","",('2014-15_report'!G38-'2013-14_report'!G38)))</f>
        <v/>
      </c>
      <c r="H38" s="44" t="str">
        <f>IF('2014-15_report'!H38="","",IF('2013-14_report'!H38="","",('2014-15_report'!H38-'2013-14_report'!H38)))</f>
        <v/>
      </c>
      <c r="I38" s="44" t="str">
        <f>IF('2014-15_report'!I38="","",IF('2013-14_report'!I38="","",('2014-15_report'!I38-'2013-14_report'!I38)))</f>
        <v/>
      </c>
      <c r="J38" s="44" t="str">
        <f>IF('2014-15_report'!J38="","",IF('2013-14_report'!J38="","",('2014-15_report'!J38-'2013-14_report'!J38)))</f>
        <v/>
      </c>
      <c r="K38" s="44" t="str">
        <f>IF('2014-15_report'!K38="","",IF('2013-14_report'!K38="","",('2014-15_report'!K38-'2013-14_report'!K38)))</f>
        <v/>
      </c>
      <c r="L38" s="44" t="str">
        <f>IF('2014-15_report'!L38="","",IF('2013-14_report'!L38="","",('2014-15_report'!L38-'2013-14_report'!L38)))</f>
        <v/>
      </c>
      <c r="M38" s="44" t="str">
        <f>IF('2014-15_report'!M38="","",IF('2013-14_report'!M38="","",('2014-15_report'!M38-'2013-14_report'!M38)))</f>
        <v/>
      </c>
      <c r="N38" s="44" t="str">
        <f>IF('2014-15_report'!N38="","",IF('2013-14_report'!N38="","",('2014-15_report'!N38-'2013-14_report'!N38)))</f>
        <v/>
      </c>
      <c r="O38" s="44" t="str">
        <f>IF('2014-15_report'!O38="","",IF('2013-14_report'!O38="","",('2014-15_report'!O38-'2013-14_report'!O38)))</f>
        <v/>
      </c>
      <c r="P38" s="44" t="str">
        <f>IF('2014-15_report'!P38="","",IF('2013-14_report'!P38="","",('2014-15_report'!P38-'2013-14_report'!P38)))</f>
        <v/>
      </c>
      <c r="Q38" s="44" t="str">
        <f>IF('2014-15_report'!Q38="","",IF('2013-14_report'!Q38="","",('2014-15_report'!Q38-'2013-14_report'!Q38)))</f>
        <v/>
      </c>
      <c r="R38" s="44" t="str">
        <f>IF('2014-15_report'!R38="","",IF('2013-14_report'!R38="","",('2014-15_report'!R38-'2013-14_report'!R38)))</f>
        <v/>
      </c>
      <c r="S38" s="44" t="str">
        <f>IF('2014-15_report'!S38="","",IF('2013-14_report'!S38="","",('2014-15_report'!S38-'2013-14_report'!S38)))</f>
        <v/>
      </c>
      <c r="T38" s="44" t="str">
        <f>IF('2014-15_report'!T38="","",IF('2013-14_report'!T38="","",('2014-15_report'!T38-'2013-14_report'!T38)))</f>
        <v/>
      </c>
      <c r="U38" s="44" t="str">
        <f>IF('2014-15_report'!U38="","",IF('2013-14_report'!U38="","",('2014-15_report'!U38-'2013-14_report'!U38)))</f>
        <v/>
      </c>
      <c r="V38" s="14"/>
      <c r="W38" s="14"/>
      <c r="X38" s="17" t="str">
        <f t="shared" si="10"/>
        <v/>
      </c>
      <c r="Y38" s="17" t="str">
        <f t="shared" si="10"/>
        <v/>
      </c>
      <c r="Z38" s="17" t="str">
        <f t="shared" si="10"/>
        <v/>
      </c>
      <c r="AA38" s="17" t="str">
        <f t="shared" si="10"/>
        <v/>
      </c>
      <c r="AB38" s="17" t="str">
        <f t="shared" si="10"/>
        <v/>
      </c>
      <c r="AC38" s="17" t="str">
        <f t="shared" si="10"/>
        <v/>
      </c>
      <c r="AD38" s="17" t="str">
        <f t="shared" si="10"/>
        <v/>
      </c>
      <c r="AE38" s="17" t="str">
        <f t="shared" si="10"/>
        <v/>
      </c>
      <c r="AF38" s="17" t="str">
        <f t="shared" si="10"/>
        <v/>
      </c>
      <c r="AG38" s="17" t="str">
        <f t="shared" si="10"/>
        <v/>
      </c>
      <c r="AH38" s="17" t="str">
        <f t="shared" si="10"/>
        <v/>
      </c>
      <c r="AI38" s="17" t="str">
        <f t="shared" si="10"/>
        <v/>
      </c>
      <c r="AJ38" s="17" t="str">
        <f t="shared" si="10"/>
        <v/>
      </c>
      <c r="AK38" s="17" t="str">
        <f t="shared" si="10"/>
        <v/>
      </c>
      <c r="AL38" s="17" t="str">
        <f t="shared" si="10"/>
        <v/>
      </c>
      <c r="AM38" s="17" t="str">
        <f t="shared" si="10"/>
        <v/>
      </c>
      <c r="AN38" s="17" t="str">
        <f t="shared" si="10"/>
        <v/>
      </c>
    </row>
    <row r="39" spans="1:40" ht="39.75" customHeight="1" x14ac:dyDescent="0.25">
      <c r="A39" s="68" t="str">
        <f>IF(ISBLANK('2014-15_data'!B95),"",'2014-15_data'!B95)</f>
        <v>STAR/CAASPP History/
Social Science
Proficient or Advanced*</v>
      </c>
      <c r="B39" s="151" t="str">
        <f>IF('2014-15_report'!B39="","",IF('2013-14_report'!B39="","",('2014-15_report'!B39-'2013-14_report'!B39)))</f>
        <v/>
      </c>
      <c r="C39" s="41" t="str">
        <f>IF('2014-15_report'!C39="","",IF('2013-14_report'!C39="","",('2014-15_report'!C39-'2013-14_report'!C39)))</f>
        <v/>
      </c>
      <c r="D39" s="41" t="str">
        <f>IF('2014-15_report'!D39="","",IF('2013-14_report'!D39="","",('2014-15_report'!D39-'2013-14_report'!D39)))</f>
        <v/>
      </c>
      <c r="E39" s="44" t="str">
        <f>IF('2014-15_report'!E39="","",IF('2013-14_report'!E39="","",('2014-15_report'!E39-'2013-14_report'!E39)))</f>
        <v/>
      </c>
      <c r="F39" s="44" t="str">
        <f>IF('2014-15_report'!F39="","",IF('2013-14_report'!F39="","",('2014-15_report'!F39-'2013-14_report'!F39)))</f>
        <v/>
      </c>
      <c r="G39" s="44" t="str">
        <f>IF('2014-15_report'!G39="","",IF('2013-14_report'!G39="","",('2014-15_report'!G39-'2013-14_report'!G39)))</f>
        <v/>
      </c>
      <c r="H39" s="44" t="str">
        <f>IF('2014-15_report'!H39="","",IF('2013-14_report'!H39="","",('2014-15_report'!H39-'2013-14_report'!H39)))</f>
        <v/>
      </c>
      <c r="I39" s="44" t="str">
        <f>IF('2014-15_report'!I39="","",IF('2013-14_report'!I39="","",('2014-15_report'!I39-'2013-14_report'!I39)))</f>
        <v/>
      </c>
      <c r="J39" s="44" t="str">
        <f>IF('2014-15_report'!J39="","",IF('2013-14_report'!J39="","",('2014-15_report'!J39-'2013-14_report'!J39)))</f>
        <v/>
      </c>
      <c r="K39" s="44" t="str">
        <f>IF('2014-15_report'!K39="","",IF('2013-14_report'!K39="","",('2014-15_report'!K39-'2013-14_report'!K39)))</f>
        <v/>
      </c>
      <c r="L39" s="44" t="str">
        <f>IF('2014-15_report'!L39="","",IF('2013-14_report'!L39="","",('2014-15_report'!L39-'2013-14_report'!L39)))</f>
        <v/>
      </c>
      <c r="M39" s="44" t="str">
        <f>IF('2014-15_report'!M39="","",IF('2013-14_report'!M39="","",('2014-15_report'!M39-'2013-14_report'!M39)))</f>
        <v/>
      </c>
      <c r="N39" s="44" t="str">
        <f>IF('2014-15_report'!N39="","",IF('2013-14_report'!N39="","",('2014-15_report'!N39-'2013-14_report'!N39)))</f>
        <v/>
      </c>
      <c r="O39" s="44" t="str">
        <f>IF('2014-15_report'!O39="","",IF('2013-14_report'!O39="","",('2014-15_report'!O39-'2013-14_report'!O39)))</f>
        <v/>
      </c>
      <c r="P39" s="44" t="str">
        <f>IF('2014-15_report'!P39="","",IF('2013-14_report'!P39="","",('2014-15_report'!P39-'2013-14_report'!P39)))</f>
        <v/>
      </c>
      <c r="Q39" s="44" t="str">
        <f>IF('2014-15_report'!Q39="","",IF('2013-14_report'!Q39="","",('2014-15_report'!Q39-'2013-14_report'!Q39)))</f>
        <v/>
      </c>
      <c r="R39" s="44" t="str">
        <f>IF('2014-15_report'!R39="","",IF('2013-14_report'!R39="","",('2014-15_report'!R39-'2013-14_report'!R39)))</f>
        <v/>
      </c>
      <c r="S39" s="44" t="str">
        <f>IF('2014-15_report'!S39="","",IF('2013-14_report'!S39="","",('2014-15_report'!S39-'2013-14_report'!S39)))</f>
        <v/>
      </c>
      <c r="T39" s="44" t="str">
        <f>IF('2014-15_report'!T39="","",IF('2013-14_report'!T39="","",('2014-15_report'!T39-'2013-14_report'!T39)))</f>
        <v/>
      </c>
      <c r="U39" s="44" t="str">
        <f>IF('2014-15_report'!U39="","",IF('2013-14_report'!U39="","",('2014-15_report'!U39-'2013-14_report'!U39)))</f>
        <v/>
      </c>
      <c r="V39" s="14"/>
      <c r="W39" s="14"/>
      <c r="X39" s="17" t="str">
        <f t="shared" si="10"/>
        <v/>
      </c>
      <c r="Y39" s="17" t="str">
        <f t="shared" si="10"/>
        <v/>
      </c>
      <c r="Z39" s="17" t="str">
        <f t="shared" si="10"/>
        <v/>
      </c>
      <c r="AA39" s="17" t="str">
        <f t="shared" si="10"/>
        <v/>
      </c>
      <c r="AB39" s="17" t="str">
        <f t="shared" si="10"/>
        <v/>
      </c>
      <c r="AC39" s="17" t="str">
        <f t="shared" si="10"/>
        <v/>
      </c>
      <c r="AD39" s="17" t="str">
        <f t="shared" si="10"/>
        <v/>
      </c>
      <c r="AE39" s="17" t="str">
        <f t="shared" si="10"/>
        <v/>
      </c>
      <c r="AF39" s="17" t="str">
        <f t="shared" si="10"/>
        <v/>
      </c>
      <c r="AG39" s="17" t="str">
        <f t="shared" si="10"/>
        <v/>
      </c>
      <c r="AH39" s="17" t="str">
        <f t="shared" si="10"/>
        <v/>
      </c>
      <c r="AI39" s="17" t="str">
        <f t="shared" si="10"/>
        <v/>
      </c>
      <c r="AJ39" s="17" t="str">
        <f t="shared" si="10"/>
        <v/>
      </c>
      <c r="AK39" s="17" t="str">
        <f t="shared" si="10"/>
        <v/>
      </c>
      <c r="AL39" s="17" t="str">
        <f t="shared" si="10"/>
        <v/>
      </c>
      <c r="AM39" s="17" t="str">
        <f t="shared" si="10"/>
        <v/>
      </c>
      <c r="AN39" s="17" t="str">
        <f t="shared" si="10"/>
        <v/>
      </c>
    </row>
    <row r="40" spans="1:40" ht="39.75" customHeight="1" x14ac:dyDescent="0.25">
      <c r="A40" s="68" t="str">
        <f>IF(ISBLANK('2014-15_data'!B98),"",'2014-15_data'!B98)</f>
        <v>API Score*</v>
      </c>
      <c r="B40" s="151" t="str">
        <f>IF('2014-15_report'!B40="","",IF('2013-14_report'!B40="","",('2014-15_report'!B40-'2013-14_report'!B40)))</f>
        <v/>
      </c>
      <c r="C40" s="36" t="str">
        <f>IF('2014-15_report'!C40="","",IF('2013-14_report'!C40="","",('2014-15_report'!C40-'2013-14_report'!C40)))</f>
        <v/>
      </c>
      <c r="D40" s="36" t="str">
        <f>IF('2014-15_report'!D40="","",IF('2013-14_report'!D40="","",('2014-15_report'!D40-'2013-14_report'!D40)))</f>
        <v/>
      </c>
      <c r="E40" s="37" t="str">
        <f>IF('2014-15_report'!E40="","",IF('2013-14_report'!E40="","",('2014-15_report'!E40-'2013-14_report'!E40)))</f>
        <v/>
      </c>
      <c r="F40" s="37" t="str">
        <f>IF('2014-15_report'!F40="","",IF('2013-14_report'!F40="","",('2014-15_report'!F40-'2013-14_report'!F40)))</f>
        <v/>
      </c>
      <c r="G40" s="37" t="str">
        <f>IF('2014-15_report'!G40="","",IF('2013-14_report'!G40="","",('2014-15_report'!G40-'2013-14_report'!G40)))</f>
        <v/>
      </c>
      <c r="H40" s="37" t="str">
        <f>IF('2014-15_report'!H40="","",IF('2013-14_report'!H40="","",('2014-15_report'!H40-'2013-14_report'!H40)))</f>
        <v/>
      </c>
      <c r="I40" s="37" t="str">
        <f>IF('2014-15_report'!I40="","",IF('2013-14_report'!I40="","",('2014-15_report'!I40-'2013-14_report'!I40)))</f>
        <v/>
      </c>
      <c r="J40" s="37" t="str">
        <f>IF('2014-15_report'!J40="","",IF('2013-14_report'!J40="","",('2014-15_report'!J40-'2013-14_report'!J40)))</f>
        <v/>
      </c>
      <c r="K40" s="37" t="str">
        <f>IF('2014-15_report'!K40="","",IF('2013-14_report'!K40="","",('2014-15_report'!K40-'2013-14_report'!K40)))</f>
        <v/>
      </c>
      <c r="L40" s="37" t="str">
        <f>IF('2014-15_report'!L40="","",IF('2013-14_report'!L40="","",('2014-15_report'!L40-'2013-14_report'!L40)))</f>
        <v/>
      </c>
      <c r="M40" s="37" t="str">
        <f>IF('2014-15_report'!M40="","",IF('2013-14_report'!M40="","",('2014-15_report'!M40-'2013-14_report'!M40)))</f>
        <v/>
      </c>
      <c r="N40" s="37" t="str">
        <f>IF('2014-15_report'!N40="","",IF('2013-14_report'!N40="","",('2014-15_report'!N40-'2013-14_report'!N40)))</f>
        <v/>
      </c>
      <c r="O40" s="37" t="str">
        <f>IF('2014-15_report'!O40="","",IF('2013-14_report'!O40="","",('2014-15_report'!O40-'2013-14_report'!O40)))</f>
        <v/>
      </c>
      <c r="P40" s="37" t="str">
        <f>IF('2014-15_report'!P40="","",IF('2013-14_report'!P40="","",('2014-15_report'!P40-'2013-14_report'!P40)))</f>
        <v/>
      </c>
      <c r="Q40" s="37" t="str">
        <f>IF('2014-15_report'!Q40="","",IF('2013-14_report'!Q40="","",('2014-15_report'!Q40-'2013-14_report'!Q40)))</f>
        <v/>
      </c>
      <c r="R40" s="37" t="str">
        <f>IF('2014-15_report'!R40="","",IF('2013-14_report'!R40="","",('2014-15_report'!R40-'2013-14_report'!R40)))</f>
        <v/>
      </c>
      <c r="S40" s="37" t="str">
        <f>IF('2014-15_report'!S40="","",IF('2013-14_report'!S40="","",('2014-15_report'!S40-'2013-14_report'!S40)))</f>
        <v/>
      </c>
      <c r="T40" s="37" t="str">
        <f>IF('2014-15_report'!T40="","",IF('2013-14_report'!T40="","",('2014-15_report'!T40-'2013-14_report'!T40)))</f>
        <v/>
      </c>
      <c r="U40" s="37" t="str">
        <f>IF('2014-15_report'!U40="","",IF('2013-14_report'!U40="","",('2014-15_report'!U40-'2013-14_report'!U40)))</f>
        <v/>
      </c>
      <c r="V40" s="15"/>
      <c r="W40" s="15"/>
      <c r="X40" s="17" t="str">
        <f t="shared" si="10"/>
        <v/>
      </c>
      <c r="Y40" s="17" t="str">
        <f t="shared" si="10"/>
        <v/>
      </c>
      <c r="Z40" s="17" t="str">
        <f t="shared" si="10"/>
        <v/>
      </c>
      <c r="AA40" s="17" t="str">
        <f t="shared" si="10"/>
        <v/>
      </c>
      <c r="AB40" s="17" t="str">
        <f t="shared" si="10"/>
        <v/>
      </c>
      <c r="AC40" s="17" t="str">
        <f t="shared" si="10"/>
        <v/>
      </c>
      <c r="AD40" s="17" t="str">
        <f t="shared" si="10"/>
        <v/>
      </c>
      <c r="AE40" s="17" t="str">
        <f t="shared" si="10"/>
        <v/>
      </c>
      <c r="AF40" s="17" t="str">
        <f t="shared" si="10"/>
        <v/>
      </c>
      <c r="AG40" s="17" t="str">
        <f t="shared" si="10"/>
        <v/>
      </c>
      <c r="AH40" s="17" t="str">
        <f t="shared" si="10"/>
        <v/>
      </c>
      <c r="AI40" s="17" t="str">
        <f t="shared" si="10"/>
        <v/>
      </c>
      <c r="AJ40" s="17" t="str">
        <f t="shared" si="10"/>
        <v/>
      </c>
      <c r="AK40" s="17" t="str">
        <f t="shared" si="10"/>
        <v/>
      </c>
      <c r="AL40" s="17" t="str">
        <f t="shared" si="10"/>
        <v/>
      </c>
      <c r="AM40" s="17" t="str">
        <f t="shared" si="10"/>
        <v/>
      </c>
      <c r="AN40" s="17" t="str">
        <f t="shared" si="10"/>
        <v/>
      </c>
    </row>
    <row r="41" spans="1:40" ht="39.75" customHeight="1" x14ac:dyDescent="0.25">
      <c r="A41" s="68" t="str">
        <f>IF(ISBLANK('2014-15_data'!B101),"",'2014-15_data'!B101)</f>
        <v>API Growth*</v>
      </c>
      <c r="B41" s="151" t="str">
        <f>IF('2014-15_report'!B41="","",IF('2013-14_report'!B41="","",('2014-15_report'!B41-'2013-14_report'!B41)))</f>
        <v/>
      </c>
      <c r="C41" s="71" t="str">
        <f>IF('2014-15_report'!C41="","",IF('2013-14_report'!C41="","",('2014-15_report'!C41-'2013-14_report'!C41)))</f>
        <v/>
      </c>
      <c r="D41" s="71" t="str">
        <f>IF('2014-15_report'!D41="","",IF('2013-14_report'!D41="","",('2014-15_report'!D41-'2013-14_report'!D41)))</f>
        <v/>
      </c>
      <c r="E41" s="72" t="str">
        <f>IF('2014-15_report'!E41="","",IF('2013-14_report'!E41="","",('2014-15_report'!E41-'2013-14_report'!E41)))</f>
        <v/>
      </c>
      <c r="F41" s="72" t="str">
        <f>IF('2014-15_report'!F41="","",IF('2013-14_report'!F41="","",('2014-15_report'!F41-'2013-14_report'!F41)))</f>
        <v/>
      </c>
      <c r="G41" s="72" t="str">
        <f>IF('2014-15_report'!G41="","",IF('2013-14_report'!G41="","",('2014-15_report'!G41-'2013-14_report'!G41)))</f>
        <v/>
      </c>
      <c r="H41" s="72" t="str">
        <f>IF('2014-15_report'!H41="","",IF('2013-14_report'!H41="","",('2014-15_report'!H41-'2013-14_report'!H41)))</f>
        <v/>
      </c>
      <c r="I41" s="72" t="str">
        <f>IF('2014-15_report'!I41="","",IF('2013-14_report'!I41="","",('2014-15_report'!I41-'2013-14_report'!I41)))</f>
        <v/>
      </c>
      <c r="J41" s="72" t="str">
        <f>IF('2014-15_report'!J41="","",IF('2013-14_report'!J41="","",('2014-15_report'!J41-'2013-14_report'!J41)))</f>
        <v/>
      </c>
      <c r="K41" s="72" t="str">
        <f>IF('2014-15_report'!K41="","",IF('2013-14_report'!K41="","",('2014-15_report'!K41-'2013-14_report'!K41)))</f>
        <v/>
      </c>
      <c r="L41" s="72" t="str">
        <f>IF('2014-15_report'!L41="","",IF('2013-14_report'!L41="","",('2014-15_report'!L41-'2013-14_report'!L41)))</f>
        <v/>
      </c>
      <c r="M41" s="72" t="str">
        <f>IF('2014-15_report'!M41="","",IF('2013-14_report'!M41="","",('2014-15_report'!M41-'2013-14_report'!M41)))</f>
        <v/>
      </c>
      <c r="N41" s="72" t="str">
        <f>IF('2014-15_report'!N41="","",IF('2013-14_report'!N41="","",('2014-15_report'!N41-'2013-14_report'!N41)))</f>
        <v/>
      </c>
      <c r="O41" s="72" t="str">
        <f>IF('2014-15_report'!O41="","",IF('2013-14_report'!O41="","",('2014-15_report'!O41-'2013-14_report'!O41)))</f>
        <v/>
      </c>
      <c r="P41" s="72" t="str">
        <f>IF('2014-15_report'!P41="","",IF('2013-14_report'!P41="","",('2014-15_report'!P41-'2013-14_report'!P41)))</f>
        <v/>
      </c>
      <c r="Q41" s="72" t="str">
        <f>IF('2014-15_report'!Q41="","",IF('2013-14_report'!Q41="","",('2014-15_report'!Q41-'2013-14_report'!Q41)))</f>
        <v/>
      </c>
      <c r="R41" s="72" t="str">
        <f>IF('2014-15_report'!R41="","",IF('2013-14_report'!R41="","",('2014-15_report'!R41-'2013-14_report'!R41)))</f>
        <v/>
      </c>
      <c r="S41" s="72" t="str">
        <f>IF('2014-15_report'!S41="","",IF('2013-14_report'!S41="","",('2014-15_report'!S41-'2013-14_report'!S41)))</f>
        <v/>
      </c>
      <c r="T41" s="72" t="str">
        <f>IF('2014-15_report'!T41="","",IF('2013-14_report'!T41="","",('2014-15_report'!T41-'2013-14_report'!T41)))</f>
        <v/>
      </c>
      <c r="U41" s="72" t="str">
        <f>IF('2014-15_report'!U41="","",IF('2013-14_report'!U41="","",('2014-15_report'!U41-'2013-14_report'!U41)))</f>
        <v/>
      </c>
      <c r="V41" s="14"/>
      <c r="W41" s="14"/>
      <c r="X41" s="17" t="str">
        <f t="shared" si="10"/>
        <v/>
      </c>
      <c r="Y41" s="17" t="str">
        <f t="shared" si="10"/>
        <v/>
      </c>
      <c r="Z41" s="17" t="str">
        <f t="shared" si="10"/>
        <v/>
      </c>
      <c r="AA41" s="17" t="str">
        <f t="shared" si="10"/>
        <v/>
      </c>
      <c r="AB41" s="17" t="str">
        <f t="shared" si="10"/>
        <v/>
      </c>
      <c r="AC41" s="17" t="str">
        <f t="shared" si="10"/>
        <v/>
      </c>
      <c r="AD41" s="17" t="str">
        <f t="shared" si="10"/>
        <v/>
      </c>
      <c r="AE41" s="17" t="str">
        <f t="shared" si="10"/>
        <v/>
      </c>
      <c r="AF41" s="17" t="str">
        <f t="shared" si="10"/>
        <v/>
      </c>
      <c r="AG41" s="17" t="str">
        <f t="shared" si="10"/>
        <v/>
      </c>
      <c r="AH41" s="17" t="str">
        <f t="shared" si="10"/>
        <v/>
      </c>
      <c r="AI41" s="17" t="str">
        <f t="shared" si="10"/>
        <v/>
      </c>
      <c r="AJ41" s="17" t="str">
        <f t="shared" si="10"/>
        <v/>
      </c>
      <c r="AK41" s="17" t="str">
        <f t="shared" si="10"/>
        <v/>
      </c>
      <c r="AL41" s="17" t="str">
        <f t="shared" si="10"/>
        <v/>
      </c>
      <c r="AM41" s="17" t="str">
        <f t="shared" si="10"/>
        <v/>
      </c>
      <c r="AN41" s="17" t="str">
        <f t="shared" si="10"/>
        <v/>
      </c>
    </row>
    <row r="42" spans="1:40" ht="39.75" customHeight="1" x14ac:dyDescent="0.25">
      <c r="A42" s="68" t="str">
        <f>IF(ISBLANK('2014-15_data'!B104),"",'2014-15_data'!B104)</f>
        <v>Percent Completing UC/CSU Required Courses*</v>
      </c>
      <c r="B42" s="151">
        <f>IF('2014-15_report'!B42="","",IF('2013-14_report'!B42="","",('2014-15_report'!B42-'2013-14_report'!B42)))</f>
        <v>1</v>
      </c>
      <c r="C42" s="38" t="str">
        <f>IF('2014-15_report'!C42="","",IF('2013-14_report'!C42="","",('2014-15_report'!C42-'2013-14_report'!C42)))</f>
        <v/>
      </c>
      <c r="D42" s="41">
        <f>IF('2014-15_report'!D42="","",IF('2013-14_report'!D42="","",('2014-15_report'!D42-'2013-14_report'!D42)))</f>
        <v>4.5398921166499449</v>
      </c>
      <c r="E42" s="44">
        <f>IF('2014-15_report'!E42="","",IF('2013-14_report'!E42="","",('2014-15_report'!E42-'2013-14_report'!E42)))</f>
        <v>4.8732463696775739</v>
      </c>
      <c r="F42" s="44">
        <f>IF('2014-15_report'!F42="","",IF('2013-14_report'!F42="","",('2014-15_report'!F42-'2013-14_report'!F42)))</f>
        <v>16.666666666666657</v>
      </c>
      <c r="G42" s="44">
        <f>IF('2014-15_report'!G42="","",IF('2013-14_report'!G42="","",('2014-15_report'!G42-'2013-14_report'!G42)))</f>
        <v>5.1428571428571388</v>
      </c>
      <c r="H42" s="44">
        <f>IF('2014-15_report'!H42="","",IF('2013-14_report'!H42="","",('2014-15_report'!H42-'2013-14_report'!H42)))</f>
        <v>29.838709677419359</v>
      </c>
      <c r="I42" s="44">
        <f>IF('2014-15_report'!I42="","",IF('2013-14_report'!I42="","",('2014-15_report'!I42-'2013-14_report'!I42)))</f>
        <v>3.6755024255024225</v>
      </c>
      <c r="J42" s="44">
        <f>IF('2014-15_report'!J42="","",IF('2013-14_report'!J42="","",('2014-15_report'!J42-'2013-14_report'!J42)))</f>
        <v>-50</v>
      </c>
      <c r="K42" s="44">
        <f>IF('2014-15_report'!K42="","",IF('2013-14_report'!K42="","",('2014-15_report'!K42-'2013-14_report'!K42)))</f>
        <v>6.8526978639338267</v>
      </c>
      <c r="L42" s="44">
        <f>IF('2014-15_report'!L42="","",IF('2013-14_report'!L42="","",('2014-15_report'!L42-'2013-14_report'!L42)))</f>
        <v>-7.8260869565217419</v>
      </c>
      <c r="M42" s="44">
        <f>IF('2014-15_report'!M42="","",IF('2013-14_report'!M42="","",('2014-15_report'!M42-'2013-14_report'!M42)))</f>
        <v>35.416666666666657</v>
      </c>
      <c r="N42" s="44">
        <f>IF('2014-15_report'!N42="","",IF('2013-14_report'!N42="","",('2014-15_report'!N42-'2013-14_report'!N42)))</f>
        <v>6.0942196009310123</v>
      </c>
      <c r="O42" s="44">
        <f>IF('2014-15_report'!O42="","",IF('2013-14_report'!O42="","",('2014-15_report'!O42-'2013-14_report'!O42)))</f>
        <v>-2.1212121212121211</v>
      </c>
      <c r="P42" s="44">
        <f>IF('2014-15_report'!P42="","",IF('2013-14_report'!P42="","",('2014-15_report'!P42-'2013-14_report'!P42)))</f>
        <v>3.0525030525030523</v>
      </c>
      <c r="Q42" s="44" t="str">
        <f>IF('2014-15_report'!Q42="","",IF('2013-14_report'!Q42="","",('2014-15_report'!Q42-'2013-14_report'!Q42)))</f>
        <v/>
      </c>
      <c r="R42" s="44">
        <f>IF('2014-15_report'!R42="","",IF('2013-14_report'!R42="","",('2014-15_report'!R42-'2013-14_report'!R42)))</f>
        <v>4.6446052796720068</v>
      </c>
      <c r="S42" s="44" t="str">
        <f>IF('2014-15_report'!S42="","",IF('2013-14_report'!S42="","",('2014-15_report'!S42-'2013-14_report'!S42)))</f>
        <v/>
      </c>
      <c r="T42" s="44" t="str">
        <f>IF('2014-15_report'!T42="","",IF('2013-14_report'!T42="","",('2014-15_report'!T42-'2013-14_report'!T42)))</f>
        <v/>
      </c>
      <c r="U42" s="44" t="str">
        <f>IF('2014-15_report'!U42="","",IF('2013-14_report'!U42="","",('2014-15_report'!U42-'2013-14_report'!U42)))</f>
        <v/>
      </c>
      <c r="V42" s="14"/>
      <c r="W42" s="14"/>
      <c r="X42" s="17">
        <f t="shared" si="10"/>
        <v>0.333354253027629</v>
      </c>
      <c r="Y42" s="17">
        <f t="shared" si="10"/>
        <v>12.126774550016712</v>
      </c>
      <c r="Z42" s="17">
        <f t="shared" si="10"/>
        <v>0.60296502620719394</v>
      </c>
      <c r="AA42" s="17">
        <f t="shared" si="10"/>
        <v>25.298817560769415</v>
      </c>
      <c r="AB42" s="17">
        <f t="shared" si="10"/>
        <v>-0.8643896911475224</v>
      </c>
      <c r="AC42" s="17">
        <f t="shared" si="10"/>
        <v>-54.539892116649945</v>
      </c>
      <c r="AD42" s="17">
        <f t="shared" si="10"/>
        <v>2.3128057472838819</v>
      </c>
      <c r="AE42" s="17">
        <f t="shared" si="10"/>
        <v>-12.365979073171687</v>
      </c>
      <c r="AF42" s="17">
        <f t="shared" si="10"/>
        <v>30.876774550016712</v>
      </c>
      <c r="AG42" s="17">
        <f t="shared" si="10"/>
        <v>1.5543274842810675</v>
      </c>
      <c r="AH42" s="17">
        <f t="shared" si="10"/>
        <v>-6.661104237862066</v>
      </c>
      <c r="AI42" s="17">
        <f t="shared" si="10"/>
        <v>-1.4873890641468925</v>
      </c>
      <c r="AJ42" s="17" t="str">
        <f t="shared" si="10"/>
        <v/>
      </c>
      <c r="AK42" s="17">
        <f t="shared" si="10"/>
        <v>0.10471316302206191</v>
      </c>
      <c r="AL42" s="17" t="str">
        <f t="shared" si="10"/>
        <v/>
      </c>
      <c r="AM42" s="17" t="str">
        <f t="shared" si="10"/>
        <v/>
      </c>
      <c r="AN42" s="17" t="str">
        <f t="shared" si="10"/>
        <v/>
      </c>
    </row>
    <row r="43" spans="1:40" ht="39.75" customHeight="1" x14ac:dyDescent="0.25">
      <c r="A43" s="68" t="str">
        <f>IF(ISBLANK('2014-15_data'!B107),"",'2014-15_data'!B107)</f>
        <v>Percent completing a CTE Course Sequence*</v>
      </c>
      <c r="B43" s="151" t="str">
        <f>IF('2014-15_report'!B43="","",IF('2013-14_report'!B43="","",('2014-15_report'!B43-'2013-14_report'!B43)))</f>
        <v/>
      </c>
      <c r="C43" s="78" t="str">
        <f>IF('2014-15_report'!C43="","",IF('2013-14_report'!C43="","",('2014-15_report'!C43-'2013-14_report'!C43)))</f>
        <v/>
      </c>
      <c r="D43" s="41" t="str">
        <f>IF('2014-15_report'!D43="","",IF('2013-14_report'!D43="","",('2014-15_report'!D43-'2013-14_report'!D43)))</f>
        <v/>
      </c>
      <c r="E43" s="44" t="str">
        <f>IF('2014-15_report'!E43="","",IF('2013-14_report'!E43="","",('2014-15_report'!E43-'2013-14_report'!E43)))</f>
        <v/>
      </c>
      <c r="F43" s="44" t="str">
        <f>IF('2014-15_report'!F43="","",IF('2013-14_report'!F43="","",('2014-15_report'!F43-'2013-14_report'!F43)))</f>
        <v/>
      </c>
      <c r="G43" s="44" t="str">
        <f>IF('2014-15_report'!G43="","",IF('2013-14_report'!G43="","",('2014-15_report'!G43-'2013-14_report'!G43)))</f>
        <v/>
      </c>
      <c r="H43" s="44" t="str">
        <f>IF('2014-15_report'!H43="","",IF('2013-14_report'!H43="","",('2014-15_report'!H43-'2013-14_report'!H43)))</f>
        <v/>
      </c>
      <c r="I43" s="44" t="str">
        <f>IF('2014-15_report'!I43="","",IF('2013-14_report'!I43="","",('2014-15_report'!I43-'2013-14_report'!I43)))</f>
        <v/>
      </c>
      <c r="J43" s="44" t="str">
        <f>IF('2014-15_report'!J43="","",IF('2013-14_report'!J43="","",('2014-15_report'!J43-'2013-14_report'!J43)))</f>
        <v/>
      </c>
      <c r="K43" s="44" t="str">
        <f>IF('2014-15_report'!K43="","",IF('2013-14_report'!K43="","",('2014-15_report'!K43-'2013-14_report'!K43)))</f>
        <v/>
      </c>
      <c r="L43" s="44" t="str">
        <f>IF('2014-15_report'!L43="","",IF('2013-14_report'!L43="","",('2014-15_report'!L43-'2013-14_report'!L43)))</f>
        <v/>
      </c>
      <c r="M43" s="44" t="str">
        <f>IF('2014-15_report'!M43="","",IF('2013-14_report'!M43="","",('2014-15_report'!M43-'2013-14_report'!M43)))</f>
        <v/>
      </c>
      <c r="N43" s="44" t="str">
        <f>IF('2014-15_report'!N43="","",IF('2013-14_report'!N43="","",('2014-15_report'!N43-'2013-14_report'!N43)))</f>
        <v/>
      </c>
      <c r="O43" s="44" t="str">
        <f>IF('2014-15_report'!O43="","",IF('2013-14_report'!O43="","",('2014-15_report'!O43-'2013-14_report'!O43)))</f>
        <v/>
      </c>
      <c r="P43" s="44" t="str">
        <f>IF('2014-15_report'!P43="","",IF('2013-14_report'!P43="","",('2014-15_report'!P43-'2013-14_report'!P43)))</f>
        <v/>
      </c>
      <c r="Q43" s="44" t="str">
        <f>IF('2014-15_report'!Q43="","",IF('2013-14_report'!Q43="","",('2014-15_report'!Q43-'2013-14_report'!Q43)))</f>
        <v/>
      </c>
      <c r="R43" s="44" t="str">
        <f>IF('2014-15_report'!R43="","",IF('2013-14_report'!R43="","",('2014-15_report'!R43-'2013-14_report'!R43)))</f>
        <v/>
      </c>
      <c r="S43" s="44" t="str">
        <f>IF('2014-15_report'!S43="","",IF('2013-14_report'!S43="","",('2014-15_report'!S43-'2013-14_report'!S43)))</f>
        <v/>
      </c>
      <c r="T43" s="44" t="str">
        <f>IF('2014-15_report'!T43="","",IF('2013-14_report'!T43="","",('2014-15_report'!T43-'2013-14_report'!T43)))</f>
        <v/>
      </c>
      <c r="U43" s="44" t="str">
        <f>IF('2014-15_report'!U43="","",IF('2013-14_report'!U43="","",('2014-15_report'!U43-'2013-14_report'!U43)))</f>
        <v/>
      </c>
      <c r="V43" s="14"/>
      <c r="W43" s="14"/>
      <c r="X43" s="17" t="str">
        <f t="shared" si="10"/>
        <v/>
      </c>
      <c r="Y43" s="17" t="str">
        <f t="shared" si="10"/>
        <v/>
      </c>
      <c r="Z43" s="17" t="str">
        <f t="shared" si="10"/>
        <v/>
      </c>
      <c r="AA43" s="17" t="str">
        <f t="shared" si="10"/>
        <v/>
      </c>
      <c r="AB43" s="17" t="str">
        <f t="shared" si="10"/>
        <v/>
      </c>
      <c r="AC43" s="17" t="str">
        <f t="shared" si="10"/>
        <v/>
      </c>
      <c r="AD43" s="17" t="str">
        <f t="shared" si="10"/>
        <v/>
      </c>
      <c r="AE43" s="17" t="str">
        <f t="shared" si="10"/>
        <v/>
      </c>
      <c r="AF43" s="17" t="str">
        <f t="shared" si="10"/>
        <v/>
      </c>
      <c r="AG43" s="17" t="str">
        <f t="shared" si="10"/>
        <v/>
      </c>
      <c r="AH43" s="17" t="str">
        <f t="shared" si="10"/>
        <v/>
      </c>
      <c r="AI43" s="17" t="str">
        <f t="shared" si="10"/>
        <v/>
      </c>
      <c r="AJ43" s="17" t="str">
        <f t="shared" si="10"/>
        <v/>
      </c>
      <c r="AK43" s="17" t="str">
        <f t="shared" si="10"/>
        <v/>
      </c>
      <c r="AL43" s="17" t="str">
        <f t="shared" si="10"/>
        <v/>
      </c>
      <c r="AM43" s="17" t="str">
        <f t="shared" si="10"/>
        <v/>
      </c>
      <c r="AN43" s="17" t="str">
        <f t="shared" si="10"/>
        <v/>
      </c>
    </row>
    <row r="44" spans="1:40" ht="39.75" customHeight="1" x14ac:dyDescent="0.25">
      <c r="A44" s="68" t="str">
        <f>IF(ISBLANK('2014-15_data'!B110),"",'2014-15_data'!B110)</f>
        <v>Percent in Cohort Attaining English Proficient Level (AMAO 2 &lt;5 Years)*</v>
      </c>
      <c r="B44" s="151">
        <f>IF('2014-15_report'!B44="","",IF('2013-14_report'!B44="","",('2014-15_report'!B44-'2013-14_report'!B44)))</f>
        <v>1</v>
      </c>
      <c r="C44" s="46">
        <f>IF('2014-15_report'!C44="","",IF('2013-14_report'!C44="","",('2014-15_report'!C44-'2013-14_report'!C44)))</f>
        <v>0.38569781029969974</v>
      </c>
      <c r="D44" s="41">
        <f>IF('2014-15_report'!D44="","",IF('2013-14_report'!D44="","",('2014-15_report'!D44-'2013-14_report'!D44)))</f>
        <v>-1.6999999999999993</v>
      </c>
      <c r="E44" s="63" t="str">
        <f>IF('2014-15_report'!E44="","",IF('2013-14_report'!E44="","",('2014-15_report'!E44-'2013-14_report'!E44)))</f>
        <v/>
      </c>
      <c r="F44" s="63" t="str">
        <f>IF('2014-15_report'!F44="","",IF('2013-14_report'!F44="","",('2014-15_report'!F44-'2013-14_report'!F44)))</f>
        <v/>
      </c>
      <c r="G44" s="63" t="str">
        <f>IF('2014-15_report'!G44="","",IF('2013-14_report'!G44="","",('2014-15_report'!G44-'2013-14_report'!G44)))</f>
        <v/>
      </c>
      <c r="H44" s="63" t="str">
        <f>IF('2014-15_report'!H44="","",IF('2013-14_report'!H44="","",('2014-15_report'!H44-'2013-14_report'!H44)))</f>
        <v/>
      </c>
      <c r="I44" s="63" t="str">
        <f>IF('2014-15_report'!I44="","",IF('2013-14_report'!I44="","",('2014-15_report'!I44-'2013-14_report'!I44)))</f>
        <v/>
      </c>
      <c r="J44" s="63" t="str">
        <f>IF('2014-15_report'!J44="","",IF('2013-14_report'!J44="","",('2014-15_report'!J44-'2013-14_report'!J44)))</f>
        <v/>
      </c>
      <c r="K44" s="63" t="str">
        <f>IF('2014-15_report'!K44="","",IF('2013-14_report'!K44="","",('2014-15_report'!K44-'2013-14_report'!K44)))</f>
        <v/>
      </c>
      <c r="L44" s="63" t="str">
        <f>IF('2014-15_report'!L44="","",IF('2013-14_report'!L44="","",('2014-15_report'!L44-'2013-14_report'!L44)))</f>
        <v/>
      </c>
      <c r="M44" s="63" t="str">
        <f>IF('2014-15_report'!M44="","",IF('2013-14_report'!M44="","",('2014-15_report'!M44-'2013-14_report'!M44)))</f>
        <v/>
      </c>
      <c r="N44" s="63" t="str">
        <f>IF('2014-15_report'!N44="","",IF('2013-14_report'!N44="","",('2014-15_report'!N44-'2013-14_report'!N44)))</f>
        <v/>
      </c>
      <c r="O44" s="44">
        <f>IF('2014-15_report'!O44="","",IF('2013-14_report'!O44="","",('2014-15_report'!O44-'2013-14_report'!O44)))</f>
        <v>-1.6999999999999993</v>
      </c>
      <c r="P44" s="63" t="str">
        <f>IF('2014-15_report'!P44="","",IF('2013-14_report'!P44="","",('2014-15_report'!P44-'2013-14_report'!P44)))</f>
        <v/>
      </c>
      <c r="Q44" s="63" t="str">
        <f>IF('2014-15_report'!Q44="","",IF('2013-14_report'!Q44="","",('2014-15_report'!Q44-'2013-14_report'!Q44)))</f>
        <v/>
      </c>
      <c r="R44" s="63" t="str">
        <f>IF('2014-15_report'!R44="","",IF('2013-14_report'!R44="","",('2014-15_report'!R44-'2013-14_report'!R44)))</f>
        <v/>
      </c>
      <c r="S44" s="44" t="str">
        <f>IF('2014-15_report'!S44="","",IF('2013-14_report'!S44="","",('2014-15_report'!S44-'2013-14_report'!S44)))</f>
        <v/>
      </c>
      <c r="T44" s="44" t="str">
        <f>IF('2014-15_report'!T44="","",IF('2013-14_report'!T44="","",('2014-15_report'!T44-'2013-14_report'!T44)))</f>
        <v/>
      </c>
      <c r="U44" s="44" t="str">
        <f>IF('2014-15_report'!U44="","",IF('2013-14_report'!U44="","",('2014-15_report'!U44-'2013-14_report'!U44)))</f>
        <v/>
      </c>
      <c r="V44" s="14"/>
      <c r="W44" s="14"/>
      <c r="X44" s="17" t="str">
        <f t="shared" si="10"/>
        <v/>
      </c>
      <c r="Y44" s="17" t="str">
        <f t="shared" si="10"/>
        <v/>
      </c>
      <c r="Z44" s="17" t="str">
        <f t="shared" si="10"/>
        <v/>
      </c>
      <c r="AA44" s="17" t="str">
        <f t="shared" si="10"/>
        <v/>
      </c>
      <c r="AB44" s="17" t="str">
        <f t="shared" si="10"/>
        <v/>
      </c>
      <c r="AC44" s="17" t="str">
        <f t="shared" si="10"/>
        <v/>
      </c>
      <c r="AD44" s="17" t="str">
        <f t="shared" si="10"/>
        <v/>
      </c>
      <c r="AE44" s="17" t="str">
        <f t="shared" si="10"/>
        <v/>
      </c>
      <c r="AF44" s="17" t="str">
        <f t="shared" si="10"/>
        <v/>
      </c>
      <c r="AG44" s="17" t="str">
        <f t="shared" si="10"/>
        <v/>
      </c>
      <c r="AH44" s="17">
        <f t="shared" si="10"/>
        <v>0</v>
      </c>
      <c r="AI44" s="17" t="str">
        <f t="shared" si="10"/>
        <v/>
      </c>
      <c r="AJ44" s="17" t="str">
        <f t="shared" si="10"/>
        <v/>
      </c>
      <c r="AK44" s="17" t="str">
        <f t="shared" si="10"/>
        <v/>
      </c>
      <c r="AL44" s="17" t="str">
        <f t="shared" si="10"/>
        <v/>
      </c>
      <c r="AM44" s="17" t="str">
        <f t="shared" si="10"/>
        <v/>
      </c>
      <c r="AN44" s="17" t="str">
        <f t="shared" si="10"/>
        <v/>
      </c>
    </row>
    <row r="45" spans="1:40" ht="39.75" customHeight="1" x14ac:dyDescent="0.25">
      <c r="A45" s="68" t="str">
        <f>IF(ISBLANK('2014-15_data'!B113),"",'2014-15_data'!B113)</f>
        <v>Percent in Cohort Attaining English Proficient Level (AMAO 2 &gt;=5 Years)*</v>
      </c>
      <c r="B45" s="151">
        <f>IF('2014-15_report'!B45="","",IF('2013-14_report'!B45="","",('2014-15_report'!B45-'2013-14_report'!B45)))</f>
        <v>1</v>
      </c>
      <c r="C45" s="46">
        <f>IF('2014-15_report'!C45="","",IF('2013-14_report'!C45="","",('2014-15_report'!C45-'2013-14_report'!C45)))</f>
        <v>0.75995059220640115</v>
      </c>
      <c r="D45" s="41">
        <f>IF('2014-15_report'!D45="","",IF('2013-14_report'!D45="","",('2014-15_report'!D45-'2013-14_report'!D45)))</f>
        <v>-3.7000000000000028</v>
      </c>
      <c r="E45" s="63" t="str">
        <f>IF('2014-15_report'!E45="","",IF('2013-14_report'!E45="","",('2014-15_report'!E45-'2013-14_report'!E45)))</f>
        <v/>
      </c>
      <c r="F45" s="63" t="str">
        <f>IF('2014-15_report'!F45="","",IF('2013-14_report'!F45="","",('2014-15_report'!F45-'2013-14_report'!F45)))</f>
        <v/>
      </c>
      <c r="G45" s="63" t="str">
        <f>IF('2014-15_report'!G45="","",IF('2013-14_report'!G45="","",('2014-15_report'!G45-'2013-14_report'!G45)))</f>
        <v/>
      </c>
      <c r="H45" s="63" t="str">
        <f>IF('2014-15_report'!H45="","",IF('2013-14_report'!H45="","",('2014-15_report'!H45-'2013-14_report'!H45)))</f>
        <v/>
      </c>
      <c r="I45" s="63" t="str">
        <f>IF('2014-15_report'!I45="","",IF('2013-14_report'!I45="","",('2014-15_report'!I45-'2013-14_report'!I45)))</f>
        <v/>
      </c>
      <c r="J45" s="63" t="str">
        <f>IF('2014-15_report'!J45="","",IF('2013-14_report'!J45="","",('2014-15_report'!J45-'2013-14_report'!J45)))</f>
        <v/>
      </c>
      <c r="K45" s="63" t="str">
        <f>IF('2014-15_report'!K45="","",IF('2013-14_report'!K45="","",('2014-15_report'!K45-'2013-14_report'!K45)))</f>
        <v/>
      </c>
      <c r="L45" s="63" t="str">
        <f>IF('2014-15_report'!L45="","",IF('2013-14_report'!L45="","",('2014-15_report'!L45-'2013-14_report'!L45)))</f>
        <v/>
      </c>
      <c r="M45" s="63" t="str">
        <f>IF('2014-15_report'!M45="","",IF('2013-14_report'!M45="","",('2014-15_report'!M45-'2013-14_report'!M45)))</f>
        <v/>
      </c>
      <c r="N45" s="63" t="str">
        <f>IF('2014-15_report'!N45="","",IF('2013-14_report'!N45="","",('2014-15_report'!N45-'2013-14_report'!N45)))</f>
        <v/>
      </c>
      <c r="O45" s="44">
        <f>IF('2014-15_report'!O45="","",IF('2013-14_report'!O45="","",('2014-15_report'!O45-'2013-14_report'!O45)))</f>
        <v>-3.7000000000000028</v>
      </c>
      <c r="P45" s="63" t="str">
        <f>IF('2014-15_report'!P45="","",IF('2013-14_report'!P45="","",('2014-15_report'!P45-'2013-14_report'!P45)))</f>
        <v/>
      </c>
      <c r="Q45" s="63" t="str">
        <f>IF('2014-15_report'!Q45="","",IF('2013-14_report'!Q45="","",('2014-15_report'!Q45-'2013-14_report'!Q45)))</f>
        <v/>
      </c>
      <c r="R45" s="63" t="str">
        <f>IF('2014-15_report'!R45="","",IF('2013-14_report'!R45="","",('2014-15_report'!R45-'2013-14_report'!R45)))</f>
        <v/>
      </c>
      <c r="S45" s="44" t="str">
        <f>IF('2014-15_report'!S45="","",IF('2013-14_report'!S45="","",('2014-15_report'!S45-'2013-14_report'!S45)))</f>
        <v/>
      </c>
      <c r="T45" s="44" t="str">
        <f>IF('2014-15_report'!T45="","",IF('2013-14_report'!T45="","",('2014-15_report'!T45-'2013-14_report'!T45)))</f>
        <v/>
      </c>
      <c r="U45" s="44" t="str">
        <f>IF('2014-15_report'!U45="","",IF('2013-14_report'!U45="","",('2014-15_report'!U45-'2013-14_report'!U45)))</f>
        <v/>
      </c>
      <c r="V45" s="14"/>
      <c r="W45" s="14"/>
      <c r="X45" s="17" t="str">
        <f t="shared" si="10"/>
        <v/>
      </c>
      <c r="Y45" s="17" t="str">
        <f t="shared" si="10"/>
        <v/>
      </c>
      <c r="Z45" s="17" t="str">
        <f t="shared" si="10"/>
        <v/>
      </c>
      <c r="AA45" s="17" t="str">
        <f t="shared" si="10"/>
        <v/>
      </c>
      <c r="AB45" s="17" t="str">
        <f t="shared" si="10"/>
        <v/>
      </c>
      <c r="AC45" s="17" t="str">
        <f t="shared" si="10"/>
        <v/>
      </c>
      <c r="AD45" s="17" t="str">
        <f t="shared" si="10"/>
        <v/>
      </c>
      <c r="AE45" s="17" t="str">
        <f t="shared" si="10"/>
        <v/>
      </c>
      <c r="AF45" s="17" t="str">
        <f t="shared" si="10"/>
        <v/>
      </c>
      <c r="AG45" s="17" t="str">
        <f t="shared" si="10"/>
        <v/>
      </c>
      <c r="AH45" s="17">
        <f t="shared" si="10"/>
        <v>0</v>
      </c>
      <c r="AI45" s="17" t="str">
        <f t="shared" si="10"/>
        <v/>
      </c>
      <c r="AJ45" s="17" t="str">
        <f t="shared" si="10"/>
        <v/>
      </c>
      <c r="AK45" s="17" t="str">
        <f t="shared" si="10"/>
        <v/>
      </c>
      <c r="AL45" s="17" t="str">
        <f t="shared" si="10"/>
        <v/>
      </c>
      <c r="AM45" s="17" t="str">
        <f t="shared" si="10"/>
        <v/>
      </c>
      <c r="AN45" s="17" t="str">
        <f t="shared" si="10"/>
        <v/>
      </c>
    </row>
    <row r="46" spans="1:40" ht="39.75" customHeight="1" x14ac:dyDescent="0.25">
      <c r="A46" s="68" t="str">
        <f>IF(ISBLANK('2014-15_data'!B116),"",'2014-15_data'!B116)</f>
        <v>English Learner Reclassification Rate*</v>
      </c>
      <c r="B46" s="151">
        <f>IF('2014-15_report'!B46="","",IF('2013-14_report'!B46="","",('2014-15_report'!B46-'2013-14_report'!B46)))</f>
        <v>1</v>
      </c>
      <c r="C46" s="38" t="str">
        <f>IF('2014-15_report'!C46="","",IF('2013-14_report'!C46="","",('2014-15_report'!C46-'2013-14_report'!C46)))</f>
        <v/>
      </c>
      <c r="D46" s="41">
        <f>IF('2014-15_report'!D46="","",IF('2013-14_report'!D46="","",('2014-15_report'!D46-'2013-14_report'!D46)))</f>
        <v>-4.1796259604064367</v>
      </c>
      <c r="E46" s="44">
        <f>IF('2014-15_report'!E46="","",IF('2013-14_report'!E46="","",('2014-15_report'!E46-'2013-14_report'!E46)))</f>
        <v>-20</v>
      </c>
      <c r="F46" s="44">
        <f>IF('2014-15_report'!F46="","",IF('2013-14_report'!F46="","",('2014-15_report'!F46-'2013-14_report'!F46)))</f>
        <v>0</v>
      </c>
      <c r="G46" s="44">
        <f>IF('2014-15_report'!G46="","",IF('2013-14_report'!G46="","",('2014-15_report'!G46-'2013-14_report'!G46)))</f>
        <v>-4.8534798534798522</v>
      </c>
      <c r="H46" s="44">
        <f>IF('2014-15_report'!H46="","",IF('2013-14_report'!H46="","",('2014-15_report'!H46-'2013-14_report'!H46)))</f>
        <v>-5.1851851851851869</v>
      </c>
      <c r="I46" s="44">
        <f>IF('2014-15_report'!I46="","",IF('2013-14_report'!I46="","",('2014-15_report'!I46-'2013-14_report'!I46)))</f>
        <v>-4.1246657913527347</v>
      </c>
      <c r="J46" s="44">
        <f>IF('2014-15_report'!J46="","",IF('2013-14_report'!J46="","",('2014-15_report'!J46-'2013-14_report'!J46)))</f>
        <v>-3.9682539682539684</v>
      </c>
      <c r="K46" s="44">
        <f>IF('2014-15_report'!K46="","",IF('2013-14_report'!K46="","",('2014-15_report'!K46-'2013-14_report'!K46)))</f>
        <v>-7.5757575757575726</v>
      </c>
      <c r="L46" s="44">
        <f>IF('2014-15_report'!L46="","",IF('2013-14_report'!L46="","",('2014-15_report'!L46-'2013-14_report'!L46)))</f>
        <v>16.666666666666664</v>
      </c>
      <c r="M46" s="44">
        <f>IF('2014-15_report'!M46="","",IF('2013-14_report'!M46="","",('2014-15_report'!M46-'2013-14_report'!M46)))</f>
        <v>-33.333333333333329</v>
      </c>
      <c r="N46" s="44">
        <f>IF('2014-15_report'!N46="","",IF('2013-14_report'!N46="","",('2014-15_report'!N46-'2013-14_report'!N46)))</f>
        <v>-3.8124207381252031</v>
      </c>
      <c r="O46" s="63" t="str">
        <f>IF('2014-15_report'!O46="","",IF('2013-14_report'!O46="","",('2014-15_report'!O46-'2013-14_report'!O46)))</f>
        <v/>
      </c>
      <c r="P46" s="44">
        <f>IF('2014-15_report'!P46="","",IF('2013-14_report'!P46="","",('2014-15_report'!P46-'2013-14_report'!P46)))</f>
        <v>-2.5978090766823159</v>
      </c>
      <c r="Q46" s="44">
        <f>IF('2014-15_report'!Q46="","",IF('2013-14_report'!Q46="","",('2014-15_report'!Q46-'2013-14_report'!Q46)))</f>
        <v>-10.714285714285714</v>
      </c>
      <c r="R46" s="63" t="str">
        <f>IF('2014-15_report'!R46="","",IF('2013-14_report'!R46="","",('2014-15_report'!R46-'2013-14_report'!R46)))</f>
        <v/>
      </c>
      <c r="S46" s="44" t="str">
        <f>IF('2014-15_report'!S46="","",IF('2013-14_report'!S46="","",('2014-15_report'!S46-'2013-14_report'!S46)))</f>
        <v/>
      </c>
      <c r="T46" s="44" t="str">
        <f>IF('2014-15_report'!T46="","",IF('2013-14_report'!T46="","",('2014-15_report'!T46-'2013-14_report'!T46)))</f>
        <v/>
      </c>
      <c r="U46" s="44" t="str">
        <f>IF('2014-15_report'!U46="","",IF('2013-14_report'!U46="","",('2014-15_report'!U46-'2013-14_report'!U46)))</f>
        <v/>
      </c>
      <c r="V46" s="14"/>
      <c r="W46" s="14"/>
      <c r="X46" s="17">
        <f t="shared" si="10"/>
        <v>-15.820374039593563</v>
      </c>
      <c r="Y46" s="17">
        <f t="shared" si="10"/>
        <v>4.1796259604064367</v>
      </c>
      <c r="Z46" s="17">
        <f t="shared" si="10"/>
        <v>-0.67385389307341548</v>
      </c>
      <c r="AA46" s="17">
        <f t="shared" si="10"/>
        <v>-1.0055592247787501</v>
      </c>
      <c r="AB46" s="17">
        <f t="shared" si="10"/>
        <v>5.4960169053702046E-2</v>
      </c>
      <c r="AC46" s="17">
        <f t="shared" si="10"/>
        <v>0.21137199215246838</v>
      </c>
      <c r="AD46" s="17">
        <f t="shared" si="10"/>
        <v>-3.3961316153511358</v>
      </c>
      <c r="AE46" s="17">
        <f t="shared" si="10"/>
        <v>20.846292627073101</v>
      </c>
      <c r="AF46" s="17">
        <f t="shared" si="10"/>
        <v>-29.153707372926892</v>
      </c>
      <c r="AG46" s="17">
        <f t="shared" si="10"/>
        <v>0.36720522228123365</v>
      </c>
      <c r="AH46" s="17" t="str">
        <f t="shared" si="10"/>
        <v/>
      </c>
      <c r="AI46" s="17">
        <f t="shared" si="10"/>
        <v>1.5818168837241209</v>
      </c>
      <c r="AJ46" s="17">
        <f t="shared" si="10"/>
        <v>-6.5346597538792768</v>
      </c>
      <c r="AK46" s="17" t="str">
        <f t="shared" si="10"/>
        <v/>
      </c>
      <c r="AL46" s="17" t="str">
        <f t="shared" si="10"/>
        <v/>
      </c>
      <c r="AM46" s="17" t="str">
        <f t="shared" si="10"/>
        <v/>
      </c>
      <c r="AN46" s="17" t="str">
        <f t="shared" si="10"/>
        <v/>
      </c>
    </row>
    <row r="47" spans="1:40" ht="39.75" customHeight="1" x14ac:dyDescent="0.25">
      <c r="A47" s="68" t="str">
        <f>IF(ISBLANK('2014-15_data'!B119),"",'2014-15_data'!B119)</f>
        <v>Percent AP Exam 
Score of 3 or Higher*</v>
      </c>
      <c r="B47" s="151" t="str">
        <f>IF('2014-15_report'!B47="","",IF('2013-14_report'!B47="","",('2014-15_report'!B47-'2013-14_report'!B47)))</f>
        <v/>
      </c>
      <c r="C47" s="38" t="str">
        <f>IF('2014-15_report'!C47="","",IF('2013-14_report'!C47="","",('2014-15_report'!C47-'2013-14_report'!C47)))</f>
        <v/>
      </c>
      <c r="D47" s="41" t="str">
        <f>IF('2014-15_report'!D47="","",IF('2013-14_report'!D47="","",('2014-15_report'!D47-'2013-14_report'!D47)))</f>
        <v/>
      </c>
      <c r="E47" s="44" t="str">
        <f>IF('2014-15_report'!E47="","",IF('2013-14_report'!E47="","",('2014-15_report'!E47-'2013-14_report'!E47)))</f>
        <v/>
      </c>
      <c r="F47" s="44" t="str">
        <f>IF('2014-15_report'!F47="","",IF('2013-14_report'!F47="","",('2014-15_report'!F47-'2013-14_report'!F47)))</f>
        <v/>
      </c>
      <c r="G47" s="44" t="str">
        <f>IF('2014-15_report'!G47="","",IF('2013-14_report'!G47="","",('2014-15_report'!G47-'2013-14_report'!G47)))</f>
        <v/>
      </c>
      <c r="H47" s="44" t="str">
        <f>IF('2014-15_report'!H47="","",IF('2013-14_report'!H47="","",('2014-15_report'!H47-'2013-14_report'!H47)))</f>
        <v/>
      </c>
      <c r="I47" s="44" t="str">
        <f>IF('2014-15_report'!I47="","",IF('2013-14_report'!I47="","",('2014-15_report'!I47-'2013-14_report'!I47)))</f>
        <v/>
      </c>
      <c r="J47" s="44" t="str">
        <f>IF('2014-15_report'!J47="","",IF('2013-14_report'!J47="","",('2014-15_report'!J47-'2013-14_report'!J47)))</f>
        <v/>
      </c>
      <c r="K47" s="44" t="str">
        <f>IF('2014-15_report'!K47="","",IF('2013-14_report'!K47="","",('2014-15_report'!K47-'2013-14_report'!K47)))</f>
        <v/>
      </c>
      <c r="L47" s="44" t="str">
        <f>IF('2014-15_report'!L47="","",IF('2013-14_report'!L47="","",('2014-15_report'!L47-'2013-14_report'!L47)))</f>
        <v/>
      </c>
      <c r="M47" s="44" t="str">
        <f>IF('2014-15_report'!M47="","",IF('2013-14_report'!M47="","",('2014-15_report'!M47-'2013-14_report'!M47)))</f>
        <v/>
      </c>
      <c r="N47" s="44" t="str">
        <f>IF('2014-15_report'!N47="","",IF('2013-14_report'!N47="","",('2014-15_report'!N47-'2013-14_report'!N47)))</f>
        <v/>
      </c>
      <c r="O47" s="44" t="str">
        <f>IF('2014-15_report'!O47="","",IF('2013-14_report'!O47="","",('2014-15_report'!O47-'2013-14_report'!O47)))</f>
        <v/>
      </c>
      <c r="P47" s="44" t="str">
        <f>IF('2014-15_report'!P47="","",IF('2013-14_report'!P47="","",('2014-15_report'!P47-'2013-14_report'!P47)))</f>
        <v/>
      </c>
      <c r="Q47" s="44" t="str">
        <f>IF('2014-15_report'!Q47="","",IF('2013-14_report'!Q47="","",('2014-15_report'!Q47-'2013-14_report'!Q47)))</f>
        <v/>
      </c>
      <c r="R47" s="44" t="str">
        <f>IF('2014-15_report'!R47="","",IF('2013-14_report'!R47="","",('2014-15_report'!R47-'2013-14_report'!R47)))</f>
        <v/>
      </c>
      <c r="S47" s="44" t="str">
        <f>IF('2014-15_report'!S47="","",IF('2013-14_report'!S47="","",('2014-15_report'!S47-'2013-14_report'!S47)))</f>
        <v/>
      </c>
      <c r="T47" s="44" t="str">
        <f>IF('2014-15_report'!T47="","",IF('2013-14_report'!T47="","",('2014-15_report'!T47-'2013-14_report'!T47)))</f>
        <v/>
      </c>
      <c r="U47" s="44" t="str">
        <f>IF('2014-15_report'!U47="","",IF('2013-14_report'!U47="","",('2014-15_report'!U47-'2013-14_report'!U47)))</f>
        <v/>
      </c>
      <c r="V47" s="14"/>
      <c r="W47" s="14"/>
      <c r="X47" s="17" t="str">
        <f t="shared" si="10"/>
        <v/>
      </c>
      <c r="Y47" s="17" t="str">
        <f t="shared" si="10"/>
        <v/>
      </c>
      <c r="Z47" s="17" t="str">
        <f t="shared" si="10"/>
        <v/>
      </c>
      <c r="AA47" s="17" t="str">
        <f t="shared" si="10"/>
        <v/>
      </c>
      <c r="AB47" s="17" t="str">
        <f t="shared" si="10"/>
        <v/>
      </c>
      <c r="AC47" s="17" t="str">
        <f t="shared" si="10"/>
        <v/>
      </c>
      <c r="AD47" s="17" t="str">
        <f t="shared" si="10"/>
        <v/>
      </c>
      <c r="AE47" s="17" t="str">
        <f t="shared" si="10"/>
        <v/>
      </c>
      <c r="AF47" s="17" t="str">
        <f t="shared" si="10"/>
        <v/>
      </c>
      <c r="AG47" s="17" t="str">
        <f t="shared" si="10"/>
        <v/>
      </c>
      <c r="AH47" s="17" t="str">
        <f t="shared" si="10"/>
        <v/>
      </c>
      <c r="AI47" s="17" t="str">
        <f t="shared" si="10"/>
        <v/>
      </c>
      <c r="AJ47" s="17" t="str">
        <f t="shared" si="10"/>
        <v/>
      </c>
      <c r="AK47" s="17" t="str">
        <f t="shared" si="10"/>
        <v/>
      </c>
      <c r="AL47" s="17" t="str">
        <f t="shared" si="10"/>
        <v/>
      </c>
      <c r="AM47" s="17" t="str">
        <f t="shared" si="10"/>
        <v/>
      </c>
      <c r="AN47" s="17" t="str">
        <f t="shared" si="10"/>
        <v/>
      </c>
    </row>
    <row r="48" spans="1:40" ht="39.75" customHeight="1" x14ac:dyDescent="0.25">
      <c r="A48" s="68" t="str">
        <f>IF(ISBLANK('2014-15_data'!B122),"",'2014-15_data'!B122)</f>
        <v>EAP ELA
College Ready Rate*</v>
      </c>
      <c r="B48" s="151">
        <f>IF('2014-15_report'!B48="","",IF('2013-14_report'!B48="","",('2014-15_report'!B48-'2013-14_report'!B48)))</f>
        <v>1</v>
      </c>
      <c r="C48" s="38">
        <f>IF('2014-15_report'!C48="","",IF('2013-14_report'!C48="","",('2014-15_report'!C48-'2013-14_report'!C48)))</f>
        <v>2.0788813408861557</v>
      </c>
      <c r="D48" s="41">
        <f>IF('2014-15_report'!D48="","",IF('2013-14_report'!D48="","",('2014-15_report'!D48-'2013-14_report'!D48)))</f>
        <v>2.4238515901060076</v>
      </c>
      <c r="E48" s="44">
        <f>IF('2014-15_report'!E48="","",IF('2013-14_report'!E48="","",('2014-15_report'!E48-'2013-14_report'!E48)))</f>
        <v>5.8066384753519085</v>
      </c>
      <c r="F48" s="44" t="str">
        <f>IF('2014-15_report'!F48="","",IF('2013-14_report'!F48="","",('2014-15_report'!F48-'2013-14_report'!F48)))</f>
        <v/>
      </c>
      <c r="G48" s="44" t="str">
        <f>IF('2014-15_report'!G48="","",IF('2013-14_report'!G48="","",('2014-15_report'!G48-'2013-14_report'!G48)))</f>
        <v/>
      </c>
      <c r="H48" s="44">
        <f>IF('2014-15_report'!H48="","",IF('2013-14_report'!H48="","",('2014-15_report'!H48-'2013-14_report'!H48)))</f>
        <v>46.590909090909093</v>
      </c>
      <c r="I48" s="44">
        <f>IF('2014-15_report'!I48="","",IF('2013-14_report'!I48="","",('2014-15_report'!I48-'2013-14_report'!I48)))</f>
        <v>1.5446025685525839</v>
      </c>
      <c r="J48" s="44" t="str">
        <f>IF('2014-15_report'!J48="","",IF('2013-14_report'!J48="","",('2014-15_report'!J48-'2013-14_report'!J48)))</f>
        <v/>
      </c>
      <c r="K48" s="44">
        <f>IF('2014-15_report'!K48="","",IF('2013-14_report'!K48="","",('2014-15_report'!K48-'2013-14_report'!K48)))</f>
        <v>-2.7272727272727266</v>
      </c>
      <c r="L48" s="44">
        <f>IF('2014-15_report'!L48="","",IF('2013-14_report'!L48="","",('2014-15_report'!L48-'2013-14_report'!L48)))</f>
        <v>-12.587412587412587</v>
      </c>
      <c r="M48" s="44" t="str">
        <f>IF('2014-15_report'!M48="","",IF('2013-14_report'!M48="","",('2014-15_report'!M48-'2013-14_report'!M48)))</f>
        <v/>
      </c>
      <c r="N48" s="44">
        <f>IF('2014-15_report'!N48="","",IF('2013-14_report'!N48="","",('2014-15_report'!N48-'2013-14_report'!N48)))</f>
        <v>1.2554877395866804</v>
      </c>
      <c r="O48" s="44">
        <f>IF('2014-15_report'!O48="","",IF('2013-14_report'!O48="","",('2014-15_report'!O48-'2013-14_report'!O48)))</f>
        <v>-0.65359477124183007</v>
      </c>
      <c r="P48" s="44">
        <f>IF('2014-15_report'!P48="","",IF('2013-14_report'!P48="","",('2014-15_report'!P48-'2013-14_report'!P48)))</f>
        <v>-4</v>
      </c>
      <c r="Q48" s="44" t="str">
        <f>IF('2014-15_report'!Q48="","",IF('2013-14_report'!Q48="","",('2014-15_report'!Q48-'2013-14_report'!Q48)))</f>
        <v/>
      </c>
      <c r="R48" s="44">
        <f>IF('2014-15_report'!R48="","",IF('2013-14_report'!R48="","",('2014-15_report'!R48-'2013-14_report'!R48)))</f>
        <v>-8.0371494909803332E-2</v>
      </c>
      <c r="S48" s="44" t="str">
        <f>IF('2014-15_report'!S48="","",IF('2013-14_report'!S48="","",('2014-15_report'!S48-'2013-14_report'!S48)))</f>
        <v/>
      </c>
      <c r="T48" s="44" t="str">
        <f>IF('2014-15_report'!T48="","",IF('2013-14_report'!T48="","",('2014-15_report'!T48-'2013-14_report'!T48)))</f>
        <v/>
      </c>
      <c r="U48" s="44" t="str">
        <f>IF('2014-15_report'!U48="","",IF('2013-14_report'!U48="","",('2014-15_report'!U48-'2013-14_report'!U48)))</f>
        <v/>
      </c>
      <c r="V48" s="14"/>
      <c r="W48" s="14"/>
      <c r="X48" s="17">
        <f t="shared" si="10"/>
        <v>3.3827868852459009</v>
      </c>
      <c r="Y48" s="17" t="str">
        <f t="shared" si="10"/>
        <v/>
      </c>
      <c r="Z48" s="17" t="str">
        <f t="shared" si="10"/>
        <v/>
      </c>
      <c r="AA48" s="17">
        <f t="shared" si="10"/>
        <v>44.167057500803082</v>
      </c>
      <c r="AB48" s="17">
        <f t="shared" si="10"/>
        <v>-0.87924902155342366</v>
      </c>
      <c r="AC48" s="17" t="str">
        <f t="shared" si="10"/>
        <v/>
      </c>
      <c r="AD48" s="17">
        <f t="shared" si="10"/>
        <v>-5.1511243173787342</v>
      </c>
      <c r="AE48" s="17">
        <f t="shared" si="10"/>
        <v>-15.011264177518594</v>
      </c>
      <c r="AF48" s="17" t="str">
        <f t="shared" si="10"/>
        <v/>
      </c>
      <c r="AG48" s="17">
        <f t="shared" si="10"/>
        <v>-1.1683638505193272</v>
      </c>
      <c r="AH48" s="17">
        <f t="shared" si="10"/>
        <v>-3.0774463613478376</v>
      </c>
      <c r="AI48" s="17">
        <f t="shared" si="10"/>
        <v>-6.4238515901060076</v>
      </c>
      <c r="AJ48" s="17" t="str">
        <f t="shared" si="10"/>
        <v/>
      </c>
      <c r="AK48" s="17">
        <f t="shared" si="10"/>
        <v>-2.5042230850158109</v>
      </c>
      <c r="AL48" s="17" t="str">
        <f t="shared" si="10"/>
        <v/>
      </c>
      <c r="AM48" s="17" t="str">
        <f t="shared" si="10"/>
        <v/>
      </c>
      <c r="AN48" s="17" t="str">
        <f t="shared" si="10"/>
        <v/>
      </c>
    </row>
    <row r="49" spans="1:40" ht="39.75" customHeight="1" x14ac:dyDescent="0.25">
      <c r="A49" s="68" t="str">
        <f>IF(ISBLANK('2014-15_data'!B125),"",'2014-15_data'!B125)</f>
        <v>EAP Math
College Ready Rate*</v>
      </c>
      <c r="B49" s="151">
        <f>IF('2014-15_report'!B49="","",IF('2013-14_report'!B49="","",('2014-15_report'!B49-'2013-14_report'!B49)))</f>
        <v>1</v>
      </c>
      <c r="C49" s="38">
        <f>IF('2014-15_report'!C49="","",IF('2013-14_report'!C49="","",('2014-15_report'!C49-'2013-14_report'!C49)))</f>
        <v>-3.9782071680395052</v>
      </c>
      <c r="D49" s="41">
        <f>IF('2014-15_report'!D49="","",IF('2013-14_report'!D49="","",('2014-15_report'!D49-'2013-14_report'!D49)))</f>
        <v>-2.793165467625899</v>
      </c>
      <c r="E49" s="44">
        <f>IF('2014-15_report'!E49="","",IF('2013-14_report'!E49="","",('2014-15_report'!E49-'2013-14_report'!E49)))</f>
        <v>-7.043165467625899</v>
      </c>
      <c r="F49" s="44" t="str">
        <f>IF('2014-15_report'!F49="","",IF('2013-14_report'!F49="","",('2014-15_report'!F49-'2013-14_report'!F49)))</f>
        <v/>
      </c>
      <c r="G49" s="44" t="str">
        <f>IF('2014-15_report'!G49="","",IF('2013-14_report'!G49="","",('2014-15_report'!G49-'2013-14_report'!G49)))</f>
        <v/>
      </c>
      <c r="H49" s="44">
        <f>IF('2014-15_report'!H49="","",IF('2013-14_report'!H49="","",('2014-15_report'!H49-'2013-14_report'!H49)))</f>
        <v>-14.473684210526317</v>
      </c>
      <c r="I49" s="44">
        <f>IF('2014-15_report'!I49="","",IF('2013-14_report'!I49="","",('2014-15_report'!I49-'2013-14_report'!I49)))</f>
        <v>0.44070512820512775</v>
      </c>
      <c r="J49" s="44" t="str">
        <f>IF('2014-15_report'!J49="","",IF('2013-14_report'!J49="","",('2014-15_report'!J49-'2013-14_report'!J49)))</f>
        <v/>
      </c>
      <c r="K49" s="44">
        <f>IF('2014-15_report'!K49="","",IF('2013-14_report'!K49="","",('2014-15_report'!K49-'2013-14_report'!K49)))</f>
        <v>-3.5714285714285712</v>
      </c>
      <c r="L49" s="44">
        <f>IF('2014-15_report'!L49="","",IF('2013-14_report'!L49="","",('2014-15_report'!L49-'2013-14_report'!L49)))</f>
        <v>0</v>
      </c>
      <c r="M49" s="44" t="str">
        <f>IF('2014-15_report'!M49="","",IF('2013-14_report'!M49="","",('2014-15_report'!M49-'2013-14_report'!M49)))</f>
        <v/>
      </c>
      <c r="N49" s="44">
        <f>IF('2014-15_report'!N49="","",IF('2013-14_report'!N49="","",('2014-15_report'!N49-'2013-14_report'!N49)))</f>
        <v>-3.5026868278974388</v>
      </c>
      <c r="O49" s="44">
        <f>IF('2014-15_report'!O49="","",IF('2013-14_report'!O49="","",('2014-15_report'!O49-'2013-14_report'!O49)))</f>
        <v>-4.7619047619047619</v>
      </c>
      <c r="P49" s="44">
        <f>IF('2014-15_report'!P49="","",IF('2013-14_report'!P49="","",('2014-15_report'!P49-'2013-14_report'!P49)))</f>
        <v>0</v>
      </c>
      <c r="Q49" s="44" t="str">
        <f>IF('2014-15_report'!Q49="","",IF('2013-14_report'!Q49="","",('2014-15_report'!Q49-'2013-14_report'!Q49)))</f>
        <v/>
      </c>
      <c r="R49" s="44">
        <f>IF('2014-15_report'!R49="","",IF('2013-14_report'!R49="","",('2014-15_report'!R49-'2013-14_report'!R49)))</f>
        <v>-3.7862137862137861</v>
      </c>
      <c r="S49" s="44" t="str">
        <f>IF('2014-15_report'!S49="","",IF('2013-14_report'!S49="","",('2014-15_report'!S49-'2013-14_report'!S49)))</f>
        <v/>
      </c>
      <c r="T49" s="44" t="str">
        <f>IF('2014-15_report'!T49="","",IF('2013-14_report'!T49="","",('2014-15_report'!T49-'2013-14_report'!T49)))</f>
        <v/>
      </c>
      <c r="U49" s="44" t="str">
        <f>IF('2014-15_report'!U49="","",IF('2013-14_report'!U49="","",('2014-15_report'!U49-'2013-14_report'!U49)))</f>
        <v/>
      </c>
      <c r="V49" s="14"/>
      <c r="W49" s="14"/>
      <c r="X49" s="17">
        <f t="shared" si="10"/>
        <v>-4.25</v>
      </c>
      <c r="Y49" s="17" t="str">
        <f t="shared" si="10"/>
        <v/>
      </c>
      <c r="Z49" s="17" t="str">
        <f t="shared" si="10"/>
        <v/>
      </c>
      <c r="AA49" s="17">
        <f t="shared" si="10"/>
        <v>-11.680518742900418</v>
      </c>
      <c r="AB49" s="17">
        <f t="shared" si="10"/>
        <v>3.2338705958310268</v>
      </c>
      <c r="AC49" s="17" t="str">
        <f t="shared" si="10"/>
        <v/>
      </c>
      <c r="AD49" s="17">
        <f t="shared" si="10"/>
        <v>-0.77826310380267216</v>
      </c>
      <c r="AE49" s="17">
        <f t="shared" si="10"/>
        <v>2.793165467625899</v>
      </c>
      <c r="AF49" s="17" t="str">
        <f t="shared" si="10"/>
        <v/>
      </c>
      <c r="AG49" s="17">
        <f t="shared" si="10"/>
        <v>-0.70952136027153978</v>
      </c>
      <c r="AH49" s="17">
        <f t="shared" si="10"/>
        <v>-1.9687392942788629</v>
      </c>
      <c r="AI49" s="17">
        <f t="shared" si="10"/>
        <v>2.793165467625899</v>
      </c>
      <c r="AJ49" s="17" t="str">
        <f t="shared" si="10"/>
        <v/>
      </c>
      <c r="AK49" s="17">
        <f t="shared" si="10"/>
        <v>-0.99304831858788711</v>
      </c>
      <c r="AL49" s="17" t="str">
        <f t="shared" si="10"/>
        <v/>
      </c>
      <c r="AM49" s="17" t="str">
        <f t="shared" si="10"/>
        <v/>
      </c>
      <c r="AN49" s="17" t="str">
        <f t="shared" si="10"/>
        <v/>
      </c>
    </row>
    <row r="50" spans="1:40" ht="36" hidden="1" customHeight="1" x14ac:dyDescent="0.25">
      <c r="A50" s="68" t="str">
        <f>IF(ISBLANK('2014-15_data'!B128),"",'2014-15_data'!B128)</f>
        <v>District Identified 10</v>
      </c>
      <c r="B50" s="151" t="str">
        <f>IF('2014-15_report'!B50="","",IF('2013-14_report'!B50="","",('2014-15_report'!B50-'2013-14_report'!B50)))</f>
        <v/>
      </c>
      <c r="C50" s="38" t="str">
        <f>IF('2014-15_report'!C50="","",IF('2013-14_report'!C50="","",('2014-15_report'!C50-'2013-14_report'!C50)))</f>
        <v/>
      </c>
      <c r="D50" s="38" t="str">
        <f>IF('2014-15_report'!D50="","",IF('2013-14_report'!D50="","",('2014-15_report'!D50-'2013-14_report'!D50)))</f>
        <v/>
      </c>
      <c r="E50" s="46" t="str">
        <f>IF('2014-15_report'!E50="","",IF('2013-14_report'!E50="","",('2014-15_report'!E50-'2013-14_report'!E50)))</f>
        <v/>
      </c>
      <c r="F50" s="46" t="str">
        <f>IF('2014-15_report'!F50="","",IF('2013-14_report'!F50="","",('2014-15_report'!F50-'2013-14_report'!F50)))</f>
        <v/>
      </c>
      <c r="G50" s="46" t="str">
        <f>IF('2014-15_report'!G50="","",IF('2013-14_report'!G50="","",('2014-15_report'!G50-'2013-14_report'!G50)))</f>
        <v/>
      </c>
      <c r="H50" s="46" t="str">
        <f>IF('2014-15_report'!H50="","",IF('2013-14_report'!H50="","",('2014-15_report'!H50-'2013-14_report'!H50)))</f>
        <v/>
      </c>
      <c r="I50" s="46" t="str">
        <f>IF('2014-15_report'!I50="","",IF('2013-14_report'!I50="","",('2014-15_report'!I50-'2013-14_report'!I50)))</f>
        <v/>
      </c>
      <c r="J50" s="46" t="str">
        <f>IF('2014-15_report'!J50="","",IF('2013-14_report'!J50="","",('2014-15_report'!J50-'2013-14_report'!J50)))</f>
        <v/>
      </c>
      <c r="K50" s="46" t="str">
        <f>IF('2014-15_report'!K50="","",IF('2013-14_report'!K50="","",('2014-15_report'!K50-'2013-14_report'!K50)))</f>
        <v/>
      </c>
      <c r="L50" s="46" t="str">
        <f>IF('2014-15_report'!L50="","",IF('2013-14_report'!L50="","",('2014-15_report'!L50-'2013-14_report'!L50)))</f>
        <v/>
      </c>
      <c r="M50" s="46" t="str">
        <f>IF('2014-15_report'!M50="","",IF('2013-14_report'!M50="","",('2014-15_report'!M50-'2013-14_report'!M50)))</f>
        <v/>
      </c>
      <c r="N50" s="46" t="str">
        <f>IF('2014-15_report'!N50="","",IF('2013-14_report'!N50="","",('2014-15_report'!N50-'2013-14_report'!N50)))</f>
        <v/>
      </c>
      <c r="O50" s="46" t="str">
        <f>IF('2014-15_report'!O50="","",IF('2013-14_report'!O50="","",('2014-15_report'!O50-'2013-14_report'!O50)))</f>
        <v/>
      </c>
      <c r="P50" s="46" t="str">
        <f>IF('2014-15_report'!P50="","",IF('2013-14_report'!P50="","",('2014-15_report'!P50-'2013-14_report'!P50)))</f>
        <v/>
      </c>
      <c r="Q50" s="46" t="str">
        <f>IF('2014-15_report'!Q50="","",IF('2013-14_report'!Q50="","",('2014-15_report'!Q50-'2013-14_report'!Q50)))</f>
        <v/>
      </c>
      <c r="R50" s="46" t="str">
        <f>IF('2014-15_report'!R50="","",IF('2013-14_report'!R50="","",('2014-15_report'!R50-'2013-14_report'!R50)))</f>
        <v/>
      </c>
      <c r="S50" s="46" t="str">
        <f>IF('2014-15_report'!S50="","",IF('2013-14_report'!S50="","",('2014-15_report'!S50-'2013-14_report'!S50)))</f>
        <v/>
      </c>
      <c r="T50" s="46" t="str">
        <f>IF('2014-15_report'!T50="","",IF('2013-14_report'!T50="","",('2014-15_report'!T50-'2013-14_report'!T50)))</f>
        <v/>
      </c>
      <c r="U50" s="46" t="str">
        <f>IF('2014-15_report'!U50="","",IF('2013-14_report'!U50="","",('2014-15_report'!U50-'2013-14_report'!U50)))</f>
        <v/>
      </c>
      <c r="V50" s="24"/>
      <c r="W50" s="24"/>
      <c r="X50" s="17" t="str">
        <f t="shared" si="10"/>
        <v/>
      </c>
      <c r="Y50" s="17" t="str">
        <f t="shared" si="10"/>
        <v/>
      </c>
      <c r="Z50" s="17" t="str">
        <f t="shared" si="10"/>
        <v/>
      </c>
      <c r="AA50" s="17" t="str">
        <f t="shared" si="10"/>
        <v/>
      </c>
      <c r="AB50" s="17" t="str">
        <f t="shared" si="10"/>
        <v/>
      </c>
      <c r="AC50" s="17" t="str">
        <f t="shared" si="10"/>
        <v/>
      </c>
      <c r="AD50" s="17" t="str">
        <f t="shared" si="10"/>
        <v/>
      </c>
      <c r="AE50" s="17" t="str">
        <f t="shared" si="10"/>
        <v/>
      </c>
      <c r="AF50" s="17" t="str">
        <f t="shared" si="10"/>
        <v/>
      </c>
      <c r="AG50" s="17" t="str">
        <f t="shared" si="10"/>
        <v/>
      </c>
      <c r="AH50" s="17" t="str">
        <f t="shared" si="10"/>
        <v/>
      </c>
      <c r="AI50" s="17" t="str">
        <f t="shared" si="10"/>
        <v/>
      </c>
      <c r="AJ50" s="17" t="str">
        <f t="shared" si="10"/>
        <v/>
      </c>
      <c r="AK50" s="17" t="str">
        <f t="shared" si="10"/>
        <v/>
      </c>
      <c r="AL50" s="17" t="str">
        <f t="shared" si="10"/>
        <v/>
      </c>
      <c r="AM50" s="17" t="str">
        <f t="shared" si="10"/>
        <v/>
      </c>
      <c r="AN50" s="17" t="str">
        <f t="shared" si="10"/>
        <v/>
      </c>
    </row>
    <row r="51" spans="1:40" ht="36" hidden="1" customHeight="1" x14ac:dyDescent="0.25">
      <c r="A51" s="68" t="str">
        <f>IF(ISBLANK('2014-15_data'!B131),"",'2014-15_data'!B131)</f>
        <v>District Identified 11</v>
      </c>
      <c r="B51" s="151" t="str">
        <f>IF('2014-15_report'!B51="","",IF('2013-14_report'!B51="","",('2014-15_report'!B51-'2013-14_report'!B51)))</f>
        <v/>
      </c>
      <c r="C51" s="38" t="str">
        <f>IF('2014-15_report'!C51="","",IF('2013-14_report'!C51="","",('2014-15_report'!C51-'2013-14_report'!C51)))</f>
        <v/>
      </c>
      <c r="D51" s="38" t="str">
        <f>IF('2014-15_report'!D51="","",IF('2013-14_report'!D51="","",('2014-15_report'!D51-'2013-14_report'!D51)))</f>
        <v/>
      </c>
      <c r="E51" s="46" t="str">
        <f>IF('2014-15_report'!E51="","",IF('2013-14_report'!E51="","",('2014-15_report'!E51-'2013-14_report'!E51)))</f>
        <v/>
      </c>
      <c r="F51" s="46" t="str">
        <f>IF('2014-15_report'!F51="","",IF('2013-14_report'!F51="","",('2014-15_report'!F51-'2013-14_report'!F51)))</f>
        <v/>
      </c>
      <c r="G51" s="46" t="str">
        <f>IF('2014-15_report'!G51="","",IF('2013-14_report'!G51="","",('2014-15_report'!G51-'2013-14_report'!G51)))</f>
        <v/>
      </c>
      <c r="H51" s="46" t="str">
        <f>IF('2014-15_report'!H51="","",IF('2013-14_report'!H51="","",('2014-15_report'!H51-'2013-14_report'!H51)))</f>
        <v/>
      </c>
      <c r="I51" s="46" t="str">
        <f>IF('2014-15_report'!I51="","",IF('2013-14_report'!I51="","",('2014-15_report'!I51-'2013-14_report'!I51)))</f>
        <v/>
      </c>
      <c r="J51" s="46" t="str">
        <f>IF('2014-15_report'!J51="","",IF('2013-14_report'!J51="","",('2014-15_report'!J51-'2013-14_report'!J51)))</f>
        <v/>
      </c>
      <c r="K51" s="46" t="str">
        <f>IF('2014-15_report'!K51="","",IF('2013-14_report'!K51="","",('2014-15_report'!K51-'2013-14_report'!K51)))</f>
        <v/>
      </c>
      <c r="L51" s="46" t="str">
        <f>IF('2014-15_report'!L51="","",IF('2013-14_report'!L51="","",('2014-15_report'!L51-'2013-14_report'!L51)))</f>
        <v/>
      </c>
      <c r="M51" s="46" t="str">
        <f>IF('2014-15_report'!M51="","",IF('2013-14_report'!M51="","",('2014-15_report'!M51-'2013-14_report'!M51)))</f>
        <v/>
      </c>
      <c r="N51" s="46" t="str">
        <f>IF('2014-15_report'!N51="","",IF('2013-14_report'!N51="","",('2014-15_report'!N51-'2013-14_report'!N51)))</f>
        <v/>
      </c>
      <c r="O51" s="46" t="str">
        <f>IF('2014-15_report'!O51="","",IF('2013-14_report'!O51="","",('2014-15_report'!O51-'2013-14_report'!O51)))</f>
        <v/>
      </c>
      <c r="P51" s="46" t="str">
        <f>IF('2014-15_report'!P51="","",IF('2013-14_report'!P51="","",('2014-15_report'!P51-'2013-14_report'!P51)))</f>
        <v/>
      </c>
      <c r="Q51" s="46" t="str">
        <f>IF('2014-15_report'!Q51="","",IF('2013-14_report'!Q51="","",('2014-15_report'!Q51-'2013-14_report'!Q51)))</f>
        <v/>
      </c>
      <c r="R51" s="46" t="str">
        <f>IF('2014-15_report'!R51="","",IF('2013-14_report'!R51="","",('2014-15_report'!R51-'2013-14_report'!R51)))</f>
        <v/>
      </c>
      <c r="S51" s="46" t="str">
        <f>IF('2014-15_report'!S51="","",IF('2013-14_report'!S51="","",('2014-15_report'!S51-'2013-14_report'!S51)))</f>
        <v/>
      </c>
      <c r="T51" s="46" t="str">
        <f>IF('2014-15_report'!T51="","",IF('2013-14_report'!T51="","",('2014-15_report'!T51-'2013-14_report'!T51)))</f>
        <v/>
      </c>
      <c r="U51" s="46" t="str">
        <f>IF('2014-15_report'!U51="","",IF('2013-14_report'!U51="","",('2014-15_report'!U51-'2013-14_report'!U51)))</f>
        <v/>
      </c>
      <c r="V51" s="24"/>
      <c r="W51" s="24"/>
      <c r="X51" s="17" t="str">
        <f t="shared" ref="X51:AM52" si="11">IF(E51&lt;&gt;"",E51-$D51,"")</f>
        <v/>
      </c>
      <c r="Y51" s="17" t="str">
        <f t="shared" si="11"/>
        <v/>
      </c>
      <c r="Z51" s="17" t="str">
        <f t="shared" si="11"/>
        <v/>
      </c>
      <c r="AA51" s="17" t="str">
        <f t="shared" si="11"/>
        <v/>
      </c>
      <c r="AB51" s="17" t="str">
        <f t="shared" si="11"/>
        <v/>
      </c>
      <c r="AC51" s="17" t="str">
        <f t="shared" si="11"/>
        <v/>
      </c>
      <c r="AD51" s="17" t="str">
        <f t="shared" si="11"/>
        <v/>
      </c>
      <c r="AE51" s="17" t="str">
        <f t="shared" si="11"/>
        <v/>
      </c>
      <c r="AF51" s="17" t="str">
        <f t="shared" si="11"/>
        <v/>
      </c>
      <c r="AG51" s="17" t="str">
        <f t="shared" si="11"/>
        <v/>
      </c>
      <c r="AH51" s="17" t="str">
        <f t="shared" si="11"/>
        <v/>
      </c>
      <c r="AI51" s="17" t="str">
        <f t="shared" si="11"/>
        <v/>
      </c>
      <c r="AJ51" s="17" t="str">
        <f t="shared" si="11"/>
        <v/>
      </c>
      <c r="AK51" s="17" t="str">
        <f t="shared" si="11"/>
        <v/>
      </c>
      <c r="AL51" s="17" t="str">
        <f t="shared" si="11"/>
        <v/>
      </c>
      <c r="AM51" s="17" t="str">
        <f t="shared" si="11"/>
        <v/>
      </c>
      <c r="AN51" s="17" t="str">
        <f t="shared" ref="AN51:AN52" si="12">IF(U51&lt;&gt;"",U51-$D51,"")</f>
        <v/>
      </c>
    </row>
    <row r="52" spans="1:40" ht="36" hidden="1" customHeight="1" x14ac:dyDescent="0.25">
      <c r="A52" s="68" t="str">
        <f>IF(ISBLANK('2014-15_data'!B134),"",'2014-15_data'!B134)</f>
        <v>District Identified 12</v>
      </c>
      <c r="B52" s="151" t="str">
        <f>IF('2014-15_report'!B52="","",IF('2013-14_report'!B52="","",('2014-15_report'!B52-'2013-14_report'!B52)))</f>
        <v/>
      </c>
      <c r="C52" s="38" t="str">
        <f>IF('2014-15_report'!C52="","",IF('2013-14_report'!C52="","",('2014-15_report'!C52-'2013-14_report'!C52)))</f>
        <v/>
      </c>
      <c r="D52" s="38" t="str">
        <f>IF('2014-15_report'!D52="","",IF('2013-14_report'!D52="","",('2014-15_report'!D52-'2013-14_report'!D52)))</f>
        <v/>
      </c>
      <c r="E52" s="46" t="str">
        <f>IF('2014-15_report'!E52="","",IF('2013-14_report'!E52="","",('2014-15_report'!E52-'2013-14_report'!E52)))</f>
        <v/>
      </c>
      <c r="F52" s="46" t="str">
        <f>IF('2014-15_report'!F52="","",IF('2013-14_report'!F52="","",('2014-15_report'!F52-'2013-14_report'!F52)))</f>
        <v/>
      </c>
      <c r="G52" s="46" t="str">
        <f>IF('2014-15_report'!G52="","",IF('2013-14_report'!G52="","",('2014-15_report'!G52-'2013-14_report'!G52)))</f>
        <v/>
      </c>
      <c r="H52" s="46" t="str">
        <f>IF('2014-15_report'!H52="","",IF('2013-14_report'!H52="","",('2014-15_report'!H52-'2013-14_report'!H52)))</f>
        <v/>
      </c>
      <c r="I52" s="46" t="str">
        <f>IF('2014-15_report'!I52="","",IF('2013-14_report'!I52="","",('2014-15_report'!I52-'2013-14_report'!I52)))</f>
        <v/>
      </c>
      <c r="J52" s="46" t="str">
        <f>IF('2014-15_report'!J52="","",IF('2013-14_report'!J52="","",('2014-15_report'!J52-'2013-14_report'!J52)))</f>
        <v/>
      </c>
      <c r="K52" s="46" t="str">
        <f>IF('2014-15_report'!K52="","",IF('2013-14_report'!K52="","",('2014-15_report'!K52-'2013-14_report'!K52)))</f>
        <v/>
      </c>
      <c r="L52" s="46" t="str">
        <f>IF('2014-15_report'!L52="","",IF('2013-14_report'!L52="","",('2014-15_report'!L52-'2013-14_report'!L52)))</f>
        <v/>
      </c>
      <c r="M52" s="46" t="str">
        <f>IF('2014-15_report'!M52="","",IF('2013-14_report'!M52="","",('2014-15_report'!M52-'2013-14_report'!M52)))</f>
        <v/>
      </c>
      <c r="N52" s="46" t="str">
        <f>IF('2014-15_report'!N52="","",IF('2013-14_report'!N52="","",('2014-15_report'!N52-'2013-14_report'!N52)))</f>
        <v/>
      </c>
      <c r="O52" s="46" t="str">
        <f>IF('2014-15_report'!O52="","",IF('2013-14_report'!O52="","",('2014-15_report'!O52-'2013-14_report'!O52)))</f>
        <v/>
      </c>
      <c r="P52" s="46" t="str">
        <f>IF('2014-15_report'!P52="","",IF('2013-14_report'!P52="","",('2014-15_report'!P52-'2013-14_report'!P52)))</f>
        <v/>
      </c>
      <c r="Q52" s="46" t="str">
        <f>IF('2014-15_report'!Q52="","",IF('2013-14_report'!Q52="","",('2014-15_report'!Q52-'2013-14_report'!Q52)))</f>
        <v/>
      </c>
      <c r="R52" s="46" t="str">
        <f>IF('2014-15_report'!R52="","",IF('2013-14_report'!R52="","",('2014-15_report'!R52-'2013-14_report'!R52)))</f>
        <v/>
      </c>
      <c r="S52" s="46" t="str">
        <f>IF('2014-15_report'!S52="","",IF('2013-14_report'!S52="","",('2014-15_report'!S52-'2013-14_report'!S52)))</f>
        <v/>
      </c>
      <c r="T52" s="46" t="str">
        <f>IF('2014-15_report'!T52="","",IF('2013-14_report'!T52="","",('2014-15_report'!T52-'2013-14_report'!T52)))</f>
        <v/>
      </c>
      <c r="U52" s="46" t="str">
        <f>IF('2014-15_report'!U52="","",IF('2013-14_report'!U52="","",('2014-15_report'!U52-'2013-14_report'!U52)))</f>
        <v/>
      </c>
      <c r="V52" s="24"/>
      <c r="W52" s="24"/>
      <c r="X52" s="17" t="str">
        <f t="shared" si="11"/>
        <v/>
      </c>
      <c r="Y52" s="17" t="str">
        <f t="shared" si="11"/>
        <v/>
      </c>
      <c r="Z52" s="17" t="str">
        <f t="shared" si="11"/>
        <v/>
      </c>
      <c r="AA52" s="17" t="str">
        <f t="shared" si="11"/>
        <v/>
      </c>
      <c r="AB52" s="17" t="str">
        <f t="shared" si="11"/>
        <v/>
      </c>
      <c r="AC52" s="17" t="str">
        <f t="shared" si="11"/>
        <v/>
      </c>
      <c r="AD52" s="17" t="str">
        <f t="shared" si="11"/>
        <v/>
      </c>
      <c r="AE52" s="17" t="str">
        <f t="shared" si="11"/>
        <v/>
      </c>
      <c r="AF52" s="17" t="str">
        <f t="shared" si="11"/>
        <v/>
      </c>
      <c r="AG52" s="17" t="str">
        <f t="shared" si="11"/>
        <v/>
      </c>
      <c r="AH52" s="17" t="str">
        <f t="shared" si="11"/>
        <v/>
      </c>
      <c r="AI52" s="17" t="str">
        <f t="shared" si="11"/>
        <v/>
      </c>
      <c r="AJ52" s="17" t="str">
        <f t="shared" si="11"/>
        <v/>
      </c>
      <c r="AK52" s="17" t="str">
        <f t="shared" si="11"/>
        <v/>
      </c>
      <c r="AL52" s="17" t="str">
        <f t="shared" si="11"/>
        <v/>
      </c>
      <c r="AM52" s="17" t="str">
        <f t="shared" si="11"/>
        <v/>
      </c>
      <c r="AN52" s="17" t="str">
        <f t="shared" si="12"/>
        <v/>
      </c>
    </row>
    <row r="53" spans="1:40" ht="33.75" customHeight="1" x14ac:dyDescent="0.25">
      <c r="A53" s="67" t="s">
        <v>44</v>
      </c>
      <c r="B53" s="157"/>
      <c r="C53" s="79"/>
      <c r="D53" s="56"/>
      <c r="E53" s="55">
        <f t="shared" ref="E53:U53" si="13">IF(COUNTA(X54:X62)-COUNTBLANK(X54:X62)&gt;0,(COUNTIF(X54:X62,"&gt;=0")/(COUNTA(X54:X62)-COUNTBLANK(X54:X62))),"")</f>
        <v>0.75</v>
      </c>
      <c r="F53" s="55" t="str">
        <f t="shared" si="13"/>
        <v/>
      </c>
      <c r="G53" s="55">
        <f t="shared" si="13"/>
        <v>1</v>
      </c>
      <c r="H53" s="55">
        <f t="shared" si="13"/>
        <v>0.5</v>
      </c>
      <c r="I53" s="55">
        <f t="shared" si="13"/>
        <v>0</v>
      </c>
      <c r="J53" s="55" t="str">
        <f t="shared" si="13"/>
        <v/>
      </c>
      <c r="K53" s="55">
        <f t="shared" si="13"/>
        <v>0.25</v>
      </c>
      <c r="L53" s="55">
        <f t="shared" si="13"/>
        <v>0.5</v>
      </c>
      <c r="M53" s="55" t="str">
        <f t="shared" si="13"/>
        <v/>
      </c>
      <c r="N53" s="55">
        <f t="shared" si="13"/>
        <v>0.5</v>
      </c>
      <c r="O53" s="55">
        <f t="shared" si="13"/>
        <v>0.6</v>
      </c>
      <c r="P53" s="55">
        <f t="shared" si="13"/>
        <v>1</v>
      </c>
      <c r="Q53" s="55" t="str">
        <f t="shared" si="13"/>
        <v/>
      </c>
      <c r="R53" s="55">
        <f t="shared" si="13"/>
        <v>0</v>
      </c>
      <c r="S53" s="55" t="str">
        <f t="shared" si="13"/>
        <v/>
      </c>
      <c r="T53" s="55" t="str">
        <f t="shared" si="13"/>
        <v/>
      </c>
      <c r="U53" s="55" t="str">
        <f t="shared" si="13"/>
        <v/>
      </c>
      <c r="V53" s="25"/>
      <c r="W53" s="25"/>
      <c r="X53" s="25"/>
      <c r="Y53" s="25"/>
      <c r="Z53" s="25"/>
      <c r="AA53" s="25"/>
      <c r="AB53" s="25"/>
      <c r="AC53" s="25"/>
      <c r="AD53" s="25"/>
      <c r="AE53" s="25"/>
      <c r="AF53" s="25"/>
      <c r="AG53" s="25"/>
      <c r="AH53" s="25"/>
      <c r="AI53" s="25"/>
      <c r="AJ53" s="25"/>
      <c r="AK53" s="25"/>
      <c r="AL53" s="25"/>
      <c r="AM53" s="25"/>
      <c r="AN53" s="25"/>
    </row>
    <row r="54" spans="1:40" ht="39.75" customHeight="1" x14ac:dyDescent="0.25">
      <c r="A54" s="68" t="str">
        <f>IF(ISBLANK('2014-15_data'!B137),"",'2014-15_data'!B137)</f>
        <v>CAHSEE ELA Pass Rate</v>
      </c>
      <c r="B54" s="151">
        <f>IF('2014-15_report'!B54="","",IF('2013-14_report'!B54="","",('2014-15_report'!B54-'2013-14_report'!B54)))</f>
        <v>1</v>
      </c>
      <c r="C54" s="39">
        <f>IF('2014-15_report'!C54="","",IF('2013-14_report'!C54="","",('2014-15_report'!C54-'2013-14_report'!C54)))</f>
        <v>0</v>
      </c>
      <c r="D54" s="39">
        <f>IF('2014-15_report'!D54="","",IF('2013-14_report'!D54="","",('2014-15_report'!D54-'2013-14_report'!D54)))</f>
        <v>1</v>
      </c>
      <c r="E54" s="47">
        <f>IF('2014-15_report'!E54="","",IF('2013-14_report'!E54="","",('2014-15_report'!E54-'2013-14_report'!E54)))</f>
        <v>6</v>
      </c>
      <c r="F54" s="47" t="str">
        <f>IF('2014-15_report'!F54="","",IF('2013-14_report'!F54="","",('2014-15_report'!F54-'2013-14_report'!F54)))</f>
        <v/>
      </c>
      <c r="G54" s="47">
        <f>IF('2014-15_report'!G54="","",IF('2013-14_report'!G54="","",('2014-15_report'!G54-'2013-14_report'!G54)))</f>
        <v>13</v>
      </c>
      <c r="H54" s="47">
        <f>IF('2014-15_report'!H54="","",IF('2013-14_report'!H54="","",('2014-15_report'!H54-'2013-14_report'!H54)))</f>
        <v>-1</v>
      </c>
      <c r="I54" s="47">
        <f>IF('2014-15_report'!I54="","",IF('2013-14_report'!I54="","",('2014-15_report'!I54-'2013-14_report'!I54)))</f>
        <v>-1</v>
      </c>
      <c r="J54" s="47" t="str">
        <f>IF('2014-15_report'!J54="","",IF('2013-14_report'!J54="","",('2014-15_report'!J54-'2013-14_report'!J54)))</f>
        <v/>
      </c>
      <c r="K54" s="47">
        <f>IF('2014-15_report'!K54="","",IF('2013-14_report'!K54="","",('2014-15_report'!K54-'2013-14_report'!K54)))</f>
        <v>-3</v>
      </c>
      <c r="L54" s="47">
        <f>IF('2014-15_report'!L54="","",IF('2013-14_report'!L54="","",('2014-15_report'!L54-'2013-14_report'!L54)))</f>
        <v>-13</v>
      </c>
      <c r="M54" s="47" t="str">
        <f>IF('2014-15_report'!M54="","",IF('2013-14_report'!M54="","",('2014-15_report'!M54-'2013-14_report'!M54)))</f>
        <v/>
      </c>
      <c r="N54" s="47">
        <f>IF('2014-15_report'!N54="","",IF('2013-14_report'!N54="","",('2014-15_report'!N54-'2013-14_report'!N54)))</f>
        <v>1</v>
      </c>
      <c r="O54" s="47">
        <f>IF('2014-15_report'!O54="","",IF('2013-14_report'!O54="","",('2014-15_report'!O54-'2013-14_report'!O54)))</f>
        <v>0</v>
      </c>
      <c r="P54" s="47">
        <f>IF('2014-15_report'!P54="","",IF('2013-14_report'!P54="","",('2014-15_report'!P54-'2013-14_report'!P54)))</f>
        <v>10</v>
      </c>
      <c r="Q54" s="47" t="str">
        <f>IF('2014-15_report'!Q54="","",IF('2013-14_report'!Q54="","",('2014-15_report'!Q54-'2013-14_report'!Q54)))</f>
        <v/>
      </c>
      <c r="R54" s="47">
        <f>IF('2014-15_report'!R54="","",IF('2013-14_report'!R54="","",('2014-15_report'!R54-'2013-14_report'!R54)))</f>
        <v>-2</v>
      </c>
      <c r="S54" s="47" t="str">
        <f>IF('2014-15_report'!S54="","",IF('2013-14_report'!S54="","",('2014-15_report'!S54-'2013-14_report'!S54)))</f>
        <v/>
      </c>
      <c r="T54" s="47" t="str">
        <f>IF('2014-15_report'!T54="","",IF('2013-14_report'!T54="","",('2014-15_report'!T54-'2013-14_report'!T54)))</f>
        <v/>
      </c>
      <c r="U54" s="47" t="str">
        <f>IF('2014-15_report'!U54="","",IF('2013-14_report'!U54="","",('2014-15_report'!U54-'2013-14_report'!U54)))</f>
        <v/>
      </c>
      <c r="V54" s="28"/>
      <c r="W54" s="28"/>
      <c r="X54" s="17">
        <f t="shared" ref="X54:AK62" si="14">IF(E54&lt;&gt;"",E54-$D54,"")</f>
        <v>5</v>
      </c>
      <c r="Y54" s="17" t="str">
        <f t="shared" si="14"/>
        <v/>
      </c>
      <c r="Z54" s="17">
        <f t="shared" si="14"/>
        <v>12</v>
      </c>
      <c r="AA54" s="17">
        <f t="shared" si="14"/>
        <v>-2</v>
      </c>
      <c r="AB54" s="17">
        <f t="shared" si="14"/>
        <v>-2</v>
      </c>
      <c r="AC54" s="17" t="str">
        <f t="shared" si="14"/>
        <v/>
      </c>
      <c r="AD54" s="17">
        <f t="shared" si="14"/>
        <v>-4</v>
      </c>
      <c r="AE54" s="17">
        <f t="shared" si="14"/>
        <v>-14</v>
      </c>
      <c r="AF54" s="17" t="str">
        <f t="shared" si="14"/>
        <v/>
      </c>
      <c r="AG54" s="17">
        <f t="shared" si="14"/>
        <v>0</v>
      </c>
      <c r="AH54" s="17">
        <f t="shared" si="14"/>
        <v>-1</v>
      </c>
      <c r="AI54" s="17">
        <f t="shared" si="14"/>
        <v>9</v>
      </c>
      <c r="AJ54" s="17" t="str">
        <f t="shared" si="14"/>
        <v/>
      </c>
      <c r="AK54" s="17">
        <f t="shared" si="14"/>
        <v>-3</v>
      </c>
      <c r="AL54" s="17" t="str">
        <f t="shared" ref="AL54:AL57" si="15">IF(S54&lt;&gt;"",S54-$D54,"")</f>
        <v/>
      </c>
      <c r="AM54" s="17" t="str">
        <f t="shared" ref="AM54:AM57" si="16">IF(T54&lt;&gt;"",T54-$D54,"")</f>
        <v/>
      </c>
      <c r="AN54" s="17" t="str">
        <f t="shared" ref="AN54:AN57" si="17">IF(U54&lt;&gt;"",U54-$D54,"")</f>
        <v/>
      </c>
    </row>
    <row r="55" spans="1:40" ht="39.75" customHeight="1" x14ac:dyDescent="0.25">
      <c r="A55" s="68" t="str">
        <f>IF(ISBLANK('2014-15_data'!B140),"",'2014-15_data'!B140)</f>
        <v>CAHSEE ELA Proficient &amp; Above Rate</v>
      </c>
      <c r="B55" s="151">
        <f>IF('2014-15_report'!B55="","",IF('2013-14_report'!B55="","",('2014-15_report'!B55-'2013-14_report'!B55)))</f>
        <v>1</v>
      </c>
      <c r="C55" s="39">
        <f>IF('2014-15_report'!C55="","",IF('2013-14_report'!C55="","",('2014-15_report'!C55-'2013-14_report'!C55)))</f>
        <v>-1</v>
      </c>
      <c r="D55" s="39">
        <f>IF('2014-15_report'!D55="","",IF('2013-14_report'!D55="","",('2014-15_report'!D55-'2013-14_report'!D55)))</f>
        <v>-2</v>
      </c>
      <c r="E55" s="47">
        <f>IF('2014-15_report'!E55="","",IF('2013-14_report'!E55="","",('2014-15_report'!E55-'2013-14_report'!E55)))</f>
        <v>7</v>
      </c>
      <c r="F55" s="47" t="str">
        <f>IF('2014-15_report'!F55="","",IF('2013-14_report'!F55="","",('2014-15_report'!F55-'2013-14_report'!F55)))</f>
        <v/>
      </c>
      <c r="G55" s="47">
        <f>IF('2014-15_report'!G55="","",IF('2013-14_report'!G55="","",('2014-15_report'!G55-'2013-14_report'!G55)))</f>
        <v>22</v>
      </c>
      <c r="H55" s="47">
        <f>IF('2014-15_report'!H55="","",IF('2013-14_report'!H55="","",('2014-15_report'!H55-'2013-14_report'!H55)))</f>
        <v>4</v>
      </c>
      <c r="I55" s="47">
        <f>IF('2014-15_report'!I55="","",IF('2013-14_report'!I55="","",('2014-15_report'!I55-'2013-14_report'!I55)))</f>
        <v>-3</v>
      </c>
      <c r="J55" s="47" t="str">
        <f>IF('2014-15_report'!J55="","",IF('2013-14_report'!J55="","",('2014-15_report'!J55-'2013-14_report'!J55)))</f>
        <v/>
      </c>
      <c r="K55" s="47">
        <f>IF('2014-15_report'!K55="","",IF('2013-14_report'!K55="","",('2014-15_report'!K55-'2013-14_report'!K55)))</f>
        <v>-1</v>
      </c>
      <c r="L55" s="47">
        <f>IF('2014-15_report'!L55="","",IF('2013-14_report'!L55="","",('2014-15_report'!L55-'2013-14_report'!L55)))</f>
        <v>5</v>
      </c>
      <c r="M55" s="47" t="str">
        <f>IF('2014-15_report'!M55="","",IF('2013-14_report'!M55="","",('2014-15_report'!M55-'2013-14_report'!M55)))</f>
        <v/>
      </c>
      <c r="N55" s="47">
        <f>IF('2014-15_report'!N55="","",IF('2013-14_report'!N55="","",('2014-15_report'!N55-'2013-14_report'!N55)))</f>
        <v>0</v>
      </c>
      <c r="O55" s="47">
        <f>IF('2014-15_report'!O55="","",IF('2013-14_report'!O55="","",('2014-15_report'!O55-'2013-14_report'!O55)))</f>
        <v>-5</v>
      </c>
      <c r="P55" s="47">
        <f>IF('2014-15_report'!P55="","",IF('2013-14_report'!P55="","",('2014-15_report'!P55-'2013-14_report'!P55)))</f>
        <v>2</v>
      </c>
      <c r="Q55" s="47" t="str">
        <f>IF('2014-15_report'!Q55="","",IF('2013-14_report'!Q55="","",('2014-15_report'!Q55-'2013-14_report'!Q55)))</f>
        <v/>
      </c>
      <c r="R55" s="47">
        <f>IF('2014-15_report'!R55="","",IF('2013-14_report'!R55="","",('2014-15_report'!R55-'2013-14_report'!R55)))</f>
        <v>-6</v>
      </c>
      <c r="S55" s="47" t="str">
        <f>IF('2014-15_report'!S55="","",IF('2013-14_report'!S55="","",('2014-15_report'!S55-'2013-14_report'!S55)))</f>
        <v/>
      </c>
      <c r="T55" s="47" t="str">
        <f>IF('2014-15_report'!T55="","",IF('2013-14_report'!T55="","",('2014-15_report'!T55-'2013-14_report'!T55)))</f>
        <v/>
      </c>
      <c r="U55" s="47" t="str">
        <f>IF('2014-15_report'!U55="","",IF('2013-14_report'!U55="","",('2014-15_report'!U55-'2013-14_report'!U55)))</f>
        <v/>
      </c>
      <c r="V55" s="28"/>
      <c r="W55" s="28"/>
      <c r="X55" s="17">
        <f t="shared" si="14"/>
        <v>9</v>
      </c>
      <c r="Y55" s="17" t="str">
        <f t="shared" si="14"/>
        <v/>
      </c>
      <c r="Z55" s="17">
        <f t="shared" si="14"/>
        <v>24</v>
      </c>
      <c r="AA55" s="17">
        <f t="shared" si="14"/>
        <v>6</v>
      </c>
      <c r="AB55" s="17">
        <f t="shared" si="14"/>
        <v>-1</v>
      </c>
      <c r="AC55" s="17" t="str">
        <f t="shared" si="14"/>
        <v/>
      </c>
      <c r="AD55" s="17">
        <f t="shared" si="14"/>
        <v>1</v>
      </c>
      <c r="AE55" s="17">
        <f t="shared" si="14"/>
        <v>7</v>
      </c>
      <c r="AF55" s="17" t="str">
        <f t="shared" si="14"/>
        <v/>
      </c>
      <c r="AG55" s="17">
        <f t="shared" si="14"/>
        <v>2</v>
      </c>
      <c r="AH55" s="17">
        <f t="shared" si="14"/>
        <v>-3</v>
      </c>
      <c r="AI55" s="17">
        <f t="shared" si="14"/>
        <v>4</v>
      </c>
      <c r="AJ55" s="17" t="str">
        <f t="shared" si="14"/>
        <v/>
      </c>
      <c r="AK55" s="17">
        <f t="shared" si="14"/>
        <v>-4</v>
      </c>
      <c r="AL55" s="17" t="str">
        <f t="shared" si="15"/>
        <v/>
      </c>
      <c r="AM55" s="17" t="str">
        <f t="shared" si="16"/>
        <v/>
      </c>
      <c r="AN55" s="17" t="str">
        <f t="shared" si="17"/>
        <v/>
      </c>
    </row>
    <row r="56" spans="1:40" ht="39.75" customHeight="1" x14ac:dyDescent="0.25">
      <c r="A56" s="68" t="str">
        <f>IF(ISBLANK('2014-15_data'!B143),"",'2014-15_data'!B143)</f>
        <v>CAHSEE Math Pass Rate</v>
      </c>
      <c r="B56" s="151">
        <f>IF('2014-15_report'!B56="","",IF('2013-14_report'!B56="","",('2014-15_report'!B56-'2013-14_report'!B56)))</f>
        <v>1</v>
      </c>
      <c r="C56" s="39">
        <f>IF('2014-15_report'!C56="","",IF('2013-14_report'!C56="","",('2014-15_report'!C56-'2013-14_report'!C56)))</f>
        <v>1</v>
      </c>
      <c r="D56" s="39">
        <f>IF('2014-15_report'!D56="","",IF('2013-14_report'!D56="","",('2014-15_report'!D56-'2013-14_report'!D56)))</f>
        <v>1</v>
      </c>
      <c r="E56" s="47">
        <f>IF('2014-15_report'!E56="","",IF('2013-14_report'!E56="","",('2014-15_report'!E56-'2013-14_report'!E56)))</f>
        <v>5</v>
      </c>
      <c r="F56" s="47" t="str">
        <f>IF('2014-15_report'!F56="","",IF('2013-14_report'!F56="","",('2014-15_report'!F56-'2013-14_report'!F56)))</f>
        <v/>
      </c>
      <c r="G56" s="47">
        <f>IF('2014-15_report'!G56="","",IF('2013-14_report'!G56="","",('2014-15_report'!G56-'2013-14_report'!G56)))</f>
        <v>5</v>
      </c>
      <c r="H56" s="47">
        <f>IF('2014-15_report'!H56="","",IF('2013-14_report'!H56="","",('2014-15_report'!H56-'2013-14_report'!H56)))</f>
        <v>-1</v>
      </c>
      <c r="I56" s="47">
        <f>IF('2014-15_report'!I56="","",IF('2013-14_report'!I56="","",('2014-15_report'!I56-'2013-14_report'!I56)))</f>
        <v>-1</v>
      </c>
      <c r="J56" s="47" t="str">
        <f>IF('2014-15_report'!J56="","",IF('2013-14_report'!J56="","",('2014-15_report'!J56-'2013-14_report'!J56)))</f>
        <v/>
      </c>
      <c r="K56" s="47">
        <f>IF('2014-15_report'!K56="","",IF('2013-14_report'!K56="","",('2014-15_report'!K56-'2013-14_report'!K56)))</f>
        <v>0</v>
      </c>
      <c r="L56" s="47">
        <f>IF('2014-15_report'!L56="","",IF('2013-14_report'!L56="","",('2014-15_report'!L56-'2013-14_report'!L56)))</f>
        <v>-1</v>
      </c>
      <c r="M56" s="47" t="str">
        <f>IF('2014-15_report'!M56="","",IF('2013-14_report'!M56="","",('2014-15_report'!M56-'2013-14_report'!M56)))</f>
        <v/>
      </c>
      <c r="N56" s="47">
        <f>IF('2014-15_report'!N56="","",IF('2013-14_report'!N56="","",('2014-15_report'!N56-'2013-14_report'!N56)))</f>
        <v>0</v>
      </c>
      <c r="O56" s="47">
        <f>IF('2014-15_report'!O56="","",IF('2013-14_report'!O56="","",('2014-15_report'!O56-'2013-14_report'!O56)))</f>
        <v>3</v>
      </c>
      <c r="P56" s="47">
        <f>IF('2014-15_report'!P56="","",IF('2013-14_report'!P56="","",('2014-15_report'!P56-'2013-14_report'!P56)))</f>
        <v>7</v>
      </c>
      <c r="Q56" s="47" t="str">
        <f>IF('2014-15_report'!Q56="","",IF('2013-14_report'!Q56="","",('2014-15_report'!Q56-'2013-14_report'!Q56)))</f>
        <v/>
      </c>
      <c r="R56" s="47">
        <f>IF('2014-15_report'!R56="","",IF('2013-14_report'!R56="","",('2014-15_report'!R56-'2013-14_report'!R56)))</f>
        <v>-3</v>
      </c>
      <c r="S56" s="47" t="str">
        <f>IF('2014-15_report'!S56="","",IF('2013-14_report'!S56="","",('2014-15_report'!S56-'2013-14_report'!S56)))</f>
        <v/>
      </c>
      <c r="T56" s="47" t="str">
        <f>IF('2014-15_report'!T56="","",IF('2013-14_report'!T56="","",('2014-15_report'!T56-'2013-14_report'!T56)))</f>
        <v/>
      </c>
      <c r="U56" s="47" t="str">
        <f>IF('2014-15_report'!U56="","",IF('2013-14_report'!U56="","",('2014-15_report'!U56-'2013-14_report'!U56)))</f>
        <v/>
      </c>
      <c r="V56" s="28"/>
      <c r="W56" s="28"/>
      <c r="X56" s="17">
        <f t="shared" si="14"/>
        <v>4</v>
      </c>
      <c r="Y56" s="17" t="str">
        <f t="shared" si="14"/>
        <v/>
      </c>
      <c r="Z56" s="17">
        <f t="shared" si="14"/>
        <v>4</v>
      </c>
      <c r="AA56" s="17">
        <f t="shared" si="14"/>
        <v>-2</v>
      </c>
      <c r="AB56" s="17">
        <f t="shared" si="14"/>
        <v>-2</v>
      </c>
      <c r="AC56" s="17" t="str">
        <f t="shared" si="14"/>
        <v/>
      </c>
      <c r="AD56" s="17">
        <f t="shared" si="14"/>
        <v>-1</v>
      </c>
      <c r="AE56" s="17">
        <f t="shared" si="14"/>
        <v>-2</v>
      </c>
      <c r="AF56" s="17" t="str">
        <f t="shared" si="14"/>
        <v/>
      </c>
      <c r="AG56" s="17">
        <f t="shared" si="14"/>
        <v>-1</v>
      </c>
      <c r="AH56" s="17">
        <f t="shared" si="14"/>
        <v>2</v>
      </c>
      <c r="AI56" s="17">
        <f t="shared" si="14"/>
        <v>6</v>
      </c>
      <c r="AJ56" s="17" t="str">
        <f t="shared" si="14"/>
        <v/>
      </c>
      <c r="AK56" s="17">
        <f t="shared" si="14"/>
        <v>-4</v>
      </c>
      <c r="AL56" s="17" t="str">
        <f t="shared" si="15"/>
        <v/>
      </c>
      <c r="AM56" s="17" t="str">
        <f t="shared" si="16"/>
        <v/>
      </c>
      <c r="AN56" s="17" t="str">
        <f t="shared" si="17"/>
        <v/>
      </c>
    </row>
    <row r="57" spans="1:40" ht="39.75" customHeight="1" x14ac:dyDescent="0.25">
      <c r="A57" s="68" t="str">
        <f>IF(ISBLANK('2014-15_data'!B146),"",'2014-15_data'!B146)</f>
        <v>CAHSEE Math Proficient &amp; Above Rate</v>
      </c>
      <c r="B57" s="151">
        <f>IF('2014-15_report'!B57="","",IF('2013-14_report'!B57="","",('2014-15_report'!B57-'2013-14_report'!B57)))</f>
        <v>1</v>
      </c>
      <c r="C57" s="39">
        <f>IF('2014-15_report'!C57="","",IF('2013-14_report'!C57="","",('2014-15_report'!C57-'2013-14_report'!C57)))</f>
        <v>2</v>
      </c>
      <c r="D57" s="39">
        <f>IF('2014-15_report'!D57="","",IF('2013-14_report'!D57="","",('2014-15_report'!D57-'2013-14_report'!D57)))</f>
        <v>0</v>
      </c>
      <c r="E57" s="47">
        <f>IF('2014-15_report'!E57="","",IF('2013-14_report'!E57="","",('2014-15_report'!E57-'2013-14_report'!E57)))</f>
        <v>-3</v>
      </c>
      <c r="F57" s="47" t="str">
        <f>IF('2014-15_report'!F57="","",IF('2013-14_report'!F57="","",('2014-15_report'!F57-'2013-14_report'!F57)))</f>
        <v/>
      </c>
      <c r="G57" s="47">
        <f>IF('2014-15_report'!G57="","",IF('2013-14_report'!G57="","",('2014-15_report'!G57-'2013-14_report'!G57)))</f>
        <v>27</v>
      </c>
      <c r="H57" s="47">
        <f>IF('2014-15_report'!H57="","",IF('2013-14_report'!H57="","",('2014-15_report'!H57-'2013-14_report'!H57)))</f>
        <v>15</v>
      </c>
      <c r="I57" s="47">
        <f>IF('2014-15_report'!I57="","",IF('2013-14_report'!I57="","",('2014-15_report'!I57-'2013-14_report'!I57)))</f>
        <v>-2</v>
      </c>
      <c r="J57" s="47" t="str">
        <f>IF('2014-15_report'!J57="","",IF('2013-14_report'!J57="","",('2014-15_report'!J57-'2013-14_report'!J57)))</f>
        <v/>
      </c>
      <c r="K57" s="47">
        <f>IF('2014-15_report'!K57="","",IF('2013-14_report'!K57="","",('2014-15_report'!K57-'2013-14_report'!K57)))</f>
        <v>-4</v>
      </c>
      <c r="L57" s="47">
        <f>IF('2014-15_report'!L57="","",IF('2013-14_report'!L57="","",('2014-15_report'!L57-'2013-14_report'!L57)))</f>
        <v>12</v>
      </c>
      <c r="M57" s="47" t="str">
        <f>IF('2014-15_report'!M57="","",IF('2013-14_report'!M57="","",('2014-15_report'!M57-'2013-14_report'!M57)))</f>
        <v/>
      </c>
      <c r="N57" s="47">
        <f>IF('2014-15_report'!N57="","",IF('2013-14_report'!N57="","",('2014-15_report'!N57-'2013-14_report'!N57)))</f>
        <v>-1</v>
      </c>
      <c r="O57" s="47">
        <f>IF('2014-15_report'!O57="","",IF('2013-14_report'!O57="","",('2014-15_report'!O57-'2013-14_report'!O57)))</f>
        <v>2</v>
      </c>
      <c r="P57" s="47">
        <f>IF('2014-15_report'!P57="","",IF('2013-14_report'!P57="","",('2014-15_report'!P57-'2013-14_report'!P57)))</f>
        <v>2</v>
      </c>
      <c r="Q57" s="47" t="str">
        <f>IF('2014-15_report'!Q57="","",IF('2013-14_report'!Q57="","",('2014-15_report'!Q57-'2013-14_report'!Q57)))</f>
        <v/>
      </c>
      <c r="R57" s="47">
        <f>IF('2014-15_report'!R57="","",IF('2013-14_report'!R57="","",('2014-15_report'!R57-'2013-14_report'!R57)))</f>
        <v>-6</v>
      </c>
      <c r="S57" s="47" t="str">
        <f>IF('2014-15_report'!S57="","",IF('2013-14_report'!S57="","",('2014-15_report'!S57-'2013-14_report'!S57)))</f>
        <v/>
      </c>
      <c r="T57" s="47" t="str">
        <f>IF('2014-15_report'!T57="","",IF('2013-14_report'!T57="","",('2014-15_report'!T57-'2013-14_report'!T57)))</f>
        <v/>
      </c>
      <c r="U57" s="47" t="str">
        <f>IF('2014-15_report'!U57="","",IF('2013-14_report'!U57="","",('2014-15_report'!U57-'2013-14_report'!U57)))</f>
        <v/>
      </c>
      <c r="V57" s="28"/>
      <c r="W57" s="28"/>
      <c r="X57" s="17">
        <f t="shared" si="14"/>
        <v>-3</v>
      </c>
      <c r="Y57" s="17" t="str">
        <f t="shared" si="14"/>
        <v/>
      </c>
      <c r="Z57" s="17">
        <f t="shared" si="14"/>
        <v>27</v>
      </c>
      <c r="AA57" s="17">
        <f t="shared" si="14"/>
        <v>15</v>
      </c>
      <c r="AB57" s="17">
        <f t="shared" si="14"/>
        <v>-2</v>
      </c>
      <c r="AC57" s="17" t="str">
        <f t="shared" si="14"/>
        <v/>
      </c>
      <c r="AD57" s="17">
        <f t="shared" si="14"/>
        <v>-4</v>
      </c>
      <c r="AE57" s="17">
        <f t="shared" si="14"/>
        <v>12</v>
      </c>
      <c r="AF57" s="17" t="str">
        <f t="shared" si="14"/>
        <v/>
      </c>
      <c r="AG57" s="17">
        <f t="shared" si="14"/>
        <v>-1</v>
      </c>
      <c r="AH57" s="17">
        <f t="shared" si="14"/>
        <v>2</v>
      </c>
      <c r="AI57" s="17">
        <f t="shared" si="14"/>
        <v>2</v>
      </c>
      <c r="AJ57" s="17" t="str">
        <f t="shared" si="14"/>
        <v/>
      </c>
      <c r="AK57" s="17">
        <f t="shared" si="14"/>
        <v>-6</v>
      </c>
      <c r="AL57" s="17" t="str">
        <f t="shared" si="15"/>
        <v/>
      </c>
      <c r="AM57" s="17" t="str">
        <f t="shared" si="16"/>
        <v/>
      </c>
      <c r="AN57" s="17" t="str">
        <f t="shared" si="17"/>
        <v/>
      </c>
    </row>
    <row r="58" spans="1:40" ht="39.75" customHeight="1" x14ac:dyDescent="0.25">
      <c r="A58" s="68" t="str">
        <f>IF(ISBLANK('2014-15_data'!B149),"",'2014-15_data'!B149)</f>
        <v>Percent Making Progress Towards English Proficiency (AMAO 1)</v>
      </c>
      <c r="B58" s="151">
        <f>IF('2014-15_report'!B58="","",IF('2013-14_report'!B58="","",('2014-15_report'!B58-'2013-14_report'!B58)))</f>
        <v>1</v>
      </c>
      <c r="C58" s="47">
        <f>IF('2014-15_report'!C58="","",IF('2013-14_report'!C58="","",('2014-15_report'!C58-'2013-14_report'!C58)))</f>
        <v>1.4273556234166946</v>
      </c>
      <c r="D58" s="39">
        <f>IF('2014-15_report'!D58="","",IF('2013-14_report'!D58="","",('2014-15_report'!D58-'2013-14_report'!D58)))</f>
        <v>-0.39999999999999858</v>
      </c>
      <c r="E58" s="64" t="str">
        <f>IF('2014-15_report'!E58="","",IF('2013-14_report'!E58="","",('2014-15_report'!E58-'2013-14_report'!E58)))</f>
        <v/>
      </c>
      <c r="F58" s="64" t="str">
        <f>IF('2014-15_report'!F58="","",IF('2013-14_report'!F58="","",('2014-15_report'!F58-'2013-14_report'!F58)))</f>
        <v/>
      </c>
      <c r="G58" s="64" t="str">
        <f>IF('2014-15_report'!G58="","",IF('2013-14_report'!G58="","",('2014-15_report'!G58-'2013-14_report'!G58)))</f>
        <v/>
      </c>
      <c r="H58" s="64" t="str">
        <f>IF('2014-15_report'!H58="","",IF('2013-14_report'!H58="","",('2014-15_report'!H58-'2013-14_report'!H58)))</f>
        <v/>
      </c>
      <c r="I58" s="64" t="str">
        <f>IF('2014-15_report'!I58="","",IF('2013-14_report'!I58="","",('2014-15_report'!I58-'2013-14_report'!I58)))</f>
        <v/>
      </c>
      <c r="J58" s="64" t="str">
        <f>IF('2014-15_report'!J58="","",IF('2013-14_report'!J58="","",('2014-15_report'!J58-'2013-14_report'!J58)))</f>
        <v/>
      </c>
      <c r="K58" s="64" t="str">
        <f>IF('2014-15_report'!K58="","",IF('2013-14_report'!K58="","",('2014-15_report'!K58-'2013-14_report'!K58)))</f>
        <v/>
      </c>
      <c r="L58" s="64" t="str">
        <f>IF('2014-15_report'!L58="","",IF('2013-14_report'!L58="","",('2014-15_report'!L58-'2013-14_report'!L58)))</f>
        <v/>
      </c>
      <c r="M58" s="64" t="str">
        <f>IF('2014-15_report'!M58="","",IF('2013-14_report'!M58="","",('2014-15_report'!M58-'2013-14_report'!M58)))</f>
        <v/>
      </c>
      <c r="N58" s="64" t="str">
        <f>IF('2014-15_report'!N58="","",IF('2013-14_report'!N58="","",('2014-15_report'!N58-'2013-14_report'!N58)))</f>
        <v/>
      </c>
      <c r="O58" s="47">
        <f>IF('2014-15_report'!O58="","",IF('2013-14_report'!O58="","",('2014-15_report'!O58-'2013-14_report'!O58)))</f>
        <v>-0.39999999999999858</v>
      </c>
      <c r="P58" s="64" t="str">
        <f>IF('2014-15_report'!P58="","",IF('2013-14_report'!P58="","",('2014-15_report'!P58-'2013-14_report'!P58)))</f>
        <v/>
      </c>
      <c r="Q58" s="64" t="str">
        <f>IF('2014-15_report'!Q58="","",IF('2013-14_report'!Q58="","",('2014-15_report'!Q58-'2013-14_report'!Q58)))</f>
        <v/>
      </c>
      <c r="R58" s="64" t="str">
        <f>IF('2014-15_report'!R58="","",IF('2013-14_report'!R58="","",('2014-15_report'!R58-'2013-14_report'!R58)))</f>
        <v/>
      </c>
      <c r="S58" s="47" t="str">
        <f>IF('2014-15_report'!S58="","",IF('2013-14_report'!S58="","",('2014-15_report'!S58-'2013-14_report'!S58)))</f>
        <v/>
      </c>
      <c r="T58" s="47" t="str">
        <f>IF('2014-15_report'!T58="","",IF('2013-14_report'!T58="","",('2014-15_report'!T58-'2013-14_report'!T58)))</f>
        <v/>
      </c>
      <c r="U58" s="47" t="str">
        <f>IF('2014-15_report'!U58="","",IF('2013-14_report'!U58="","",('2014-15_report'!U58-'2013-14_report'!U58)))</f>
        <v/>
      </c>
      <c r="V58" s="28"/>
      <c r="W58" s="28"/>
      <c r="X58" s="17" t="str">
        <f t="shared" si="14"/>
        <v/>
      </c>
      <c r="Y58" s="17" t="str">
        <f t="shared" si="14"/>
        <v/>
      </c>
      <c r="Z58" s="17" t="str">
        <f t="shared" si="14"/>
        <v/>
      </c>
      <c r="AA58" s="17" t="str">
        <f t="shared" si="14"/>
        <v/>
      </c>
      <c r="AB58" s="17" t="str">
        <f t="shared" si="14"/>
        <v/>
      </c>
      <c r="AC58" s="17" t="str">
        <f t="shared" si="14"/>
        <v/>
      </c>
      <c r="AD58" s="17" t="str">
        <f t="shared" si="14"/>
        <v/>
      </c>
      <c r="AE58" s="17" t="str">
        <f t="shared" si="14"/>
        <v/>
      </c>
      <c r="AF58" s="17" t="str">
        <f t="shared" si="14"/>
        <v/>
      </c>
      <c r="AG58" s="17" t="str">
        <f t="shared" si="14"/>
        <v/>
      </c>
      <c r="AH58" s="17">
        <f t="shared" si="14"/>
        <v>0</v>
      </c>
      <c r="AI58" s="17" t="str">
        <f t="shared" si="14"/>
        <v/>
      </c>
      <c r="AJ58" s="17" t="str">
        <f t="shared" si="14"/>
        <v/>
      </c>
      <c r="AK58" s="17" t="str">
        <f t="shared" si="14"/>
        <v/>
      </c>
      <c r="AL58" s="17" t="str">
        <f t="shared" ref="AL58" si="18">IF(S58&lt;&gt;"",S58-$D58,"")</f>
        <v/>
      </c>
      <c r="AM58" s="17" t="str">
        <f t="shared" ref="AM58" si="19">IF(T58&lt;&gt;"",T58-$D58,"")</f>
        <v/>
      </c>
      <c r="AN58" s="17" t="str">
        <f t="shared" ref="AN58" si="20">IF(U58&lt;&gt;"",U58-$D58,"")</f>
        <v/>
      </c>
    </row>
    <row r="59" spans="1:40" ht="39.75" customHeight="1" x14ac:dyDescent="0.25">
      <c r="A59" s="68" t="str">
        <f>IF(ISBLANK('2014-15_data'!B152),"",'2014-15_data'!B152)</f>
        <v>AP Exam
Participation Rate</v>
      </c>
      <c r="B59" s="151" t="str">
        <f>IF('2014-15_report'!B59="","",IF('2013-14_report'!B59="","",('2014-15_report'!B59-'2013-14_report'!B59)))</f>
        <v/>
      </c>
      <c r="C59" s="39" t="str">
        <f>IF('2014-15_report'!C59="","",IF('2013-14_report'!C59="","",('2014-15_report'!C59-'2013-14_report'!C59)))</f>
        <v/>
      </c>
      <c r="D59" s="39" t="str">
        <f>IF('2014-15_report'!D59="","",IF('2013-14_report'!D59="","",('2014-15_report'!D59-'2013-14_report'!D59)))</f>
        <v/>
      </c>
      <c r="E59" s="47" t="str">
        <f>IF('2014-15_report'!E59="","",IF('2013-14_report'!E59="","",('2014-15_report'!E59-'2013-14_report'!E59)))</f>
        <v/>
      </c>
      <c r="F59" s="47" t="str">
        <f>IF('2014-15_report'!F59="","",IF('2013-14_report'!F59="","",('2014-15_report'!F59-'2013-14_report'!F59)))</f>
        <v/>
      </c>
      <c r="G59" s="47" t="str">
        <f>IF('2014-15_report'!G59="","",IF('2013-14_report'!G59="","",('2014-15_report'!G59-'2013-14_report'!G59)))</f>
        <v/>
      </c>
      <c r="H59" s="47" t="str">
        <f>IF('2014-15_report'!H59="","",IF('2013-14_report'!H59="","",('2014-15_report'!H59-'2013-14_report'!H59)))</f>
        <v/>
      </c>
      <c r="I59" s="47" t="str">
        <f>IF('2014-15_report'!I59="","",IF('2013-14_report'!I59="","",('2014-15_report'!I59-'2013-14_report'!I59)))</f>
        <v/>
      </c>
      <c r="J59" s="47" t="str">
        <f>IF('2014-15_report'!J59="","",IF('2013-14_report'!J59="","",('2014-15_report'!J59-'2013-14_report'!J59)))</f>
        <v/>
      </c>
      <c r="K59" s="47" t="str">
        <f>IF('2014-15_report'!K59="","",IF('2013-14_report'!K59="","",('2014-15_report'!K59-'2013-14_report'!K59)))</f>
        <v/>
      </c>
      <c r="L59" s="47" t="str">
        <f>IF('2014-15_report'!L59="","",IF('2013-14_report'!L59="","",('2014-15_report'!L59-'2013-14_report'!L59)))</f>
        <v/>
      </c>
      <c r="M59" s="47" t="str">
        <f>IF('2014-15_report'!M59="","",IF('2013-14_report'!M59="","",('2014-15_report'!M59-'2013-14_report'!M59)))</f>
        <v/>
      </c>
      <c r="N59" s="47" t="str">
        <f>IF('2014-15_report'!N59="","",IF('2013-14_report'!N59="","",('2014-15_report'!N59-'2013-14_report'!N59)))</f>
        <v/>
      </c>
      <c r="O59" s="47" t="str">
        <f>IF('2014-15_report'!O59="","",IF('2013-14_report'!O59="","",('2014-15_report'!O59-'2013-14_report'!O59)))</f>
        <v/>
      </c>
      <c r="P59" s="47" t="str">
        <f>IF('2014-15_report'!P59="","",IF('2013-14_report'!P59="","",('2014-15_report'!P59-'2013-14_report'!P59)))</f>
        <v/>
      </c>
      <c r="Q59" s="47" t="str">
        <f>IF('2014-15_report'!Q59="","",IF('2013-14_report'!Q59="","",('2014-15_report'!Q59-'2013-14_report'!Q59)))</f>
        <v/>
      </c>
      <c r="R59" s="47" t="str">
        <f>IF('2014-15_report'!R59="","",IF('2013-14_report'!R59="","",('2014-15_report'!R59-'2013-14_report'!R59)))</f>
        <v/>
      </c>
      <c r="S59" s="47" t="str">
        <f>IF('2014-15_report'!S59="","",IF('2013-14_report'!S59="","",('2014-15_report'!S59-'2013-14_report'!S59)))</f>
        <v/>
      </c>
      <c r="T59" s="47" t="str">
        <f>IF('2014-15_report'!T59="","",IF('2013-14_report'!T59="","",('2014-15_report'!T59-'2013-14_report'!T59)))</f>
        <v/>
      </c>
      <c r="U59" s="47" t="str">
        <f>IF('2014-15_report'!U59="","",IF('2013-14_report'!U59="","",('2014-15_report'!U59-'2013-14_report'!U59)))</f>
        <v/>
      </c>
      <c r="V59" s="28"/>
      <c r="W59" s="28"/>
      <c r="X59" s="17" t="str">
        <f t="shared" si="14"/>
        <v/>
      </c>
      <c r="Y59" s="17" t="str">
        <f t="shared" si="14"/>
        <v/>
      </c>
      <c r="Z59" s="17" t="str">
        <f t="shared" si="14"/>
        <v/>
      </c>
      <c r="AA59" s="17" t="str">
        <f t="shared" si="14"/>
        <v/>
      </c>
      <c r="AB59" s="17" t="str">
        <f t="shared" si="14"/>
        <v/>
      </c>
      <c r="AC59" s="17" t="str">
        <f t="shared" si="14"/>
        <v/>
      </c>
      <c r="AD59" s="17" t="str">
        <f t="shared" si="14"/>
        <v/>
      </c>
      <c r="AE59" s="17" t="str">
        <f t="shared" si="14"/>
        <v/>
      </c>
      <c r="AF59" s="17" t="str">
        <f t="shared" si="14"/>
        <v/>
      </c>
      <c r="AG59" s="17" t="str">
        <f t="shared" si="14"/>
        <v/>
      </c>
      <c r="AH59" s="17" t="str">
        <f t="shared" si="14"/>
        <v/>
      </c>
      <c r="AI59" s="17" t="str">
        <f t="shared" si="14"/>
        <v/>
      </c>
      <c r="AJ59" s="17" t="str">
        <f t="shared" si="14"/>
        <v/>
      </c>
      <c r="AK59" s="17" t="str">
        <f t="shared" si="14"/>
        <v/>
      </c>
      <c r="AL59" s="17" t="str">
        <f t="shared" ref="AL59:AL60" si="21">IF(S59&lt;&gt;"",S59-$D59,"")</f>
        <v/>
      </c>
      <c r="AM59" s="17" t="str">
        <f t="shared" ref="AM59:AM60" si="22">IF(T59&lt;&gt;"",T59-$D59,"")</f>
        <v/>
      </c>
      <c r="AN59" s="17" t="str">
        <f t="shared" ref="AN59:AN60" si="23">IF(U59&lt;&gt;"",U59-$D59,"")</f>
        <v/>
      </c>
    </row>
    <row r="60" spans="1:40" ht="36" hidden="1" customHeight="1" x14ac:dyDescent="0.25">
      <c r="A60" s="68" t="str">
        <f>IF(ISBLANK('2014-15_data'!B155),"",'2014-15_data'!B155)</f>
        <v>District Identified 13</v>
      </c>
      <c r="B60" s="151" t="str">
        <f>IF('2014-15_report'!B60="","",IF('2013-14_report'!B60="","",('2014-15_report'!B60-'2013-14_report'!B60)))</f>
        <v/>
      </c>
      <c r="C60" s="39" t="str">
        <f>IF('2014-15_report'!C60="","",IF('2013-14_report'!C60="","",('2014-15_report'!C60-'2013-14_report'!C60)))</f>
        <v/>
      </c>
      <c r="D60" s="39" t="str">
        <f>IF('2014-15_report'!D60="","",IF('2013-14_report'!D60="","",('2014-15_report'!D60-'2013-14_report'!D60)))</f>
        <v/>
      </c>
      <c r="E60" s="47" t="str">
        <f>IF('2014-15_report'!E60="","",IF('2013-14_report'!E60="","",('2014-15_report'!E60-'2013-14_report'!E60)))</f>
        <v/>
      </c>
      <c r="F60" s="47" t="str">
        <f>IF('2014-15_report'!F60="","",IF('2013-14_report'!F60="","",('2014-15_report'!F60-'2013-14_report'!F60)))</f>
        <v/>
      </c>
      <c r="G60" s="47" t="str">
        <f>IF('2014-15_report'!G60="","",IF('2013-14_report'!G60="","",('2014-15_report'!G60-'2013-14_report'!G60)))</f>
        <v/>
      </c>
      <c r="H60" s="47" t="str">
        <f>IF('2014-15_report'!H60="","",IF('2013-14_report'!H60="","",('2014-15_report'!H60-'2013-14_report'!H60)))</f>
        <v/>
      </c>
      <c r="I60" s="47" t="str">
        <f>IF('2014-15_report'!I60="","",IF('2013-14_report'!I60="","",('2014-15_report'!I60-'2013-14_report'!I60)))</f>
        <v/>
      </c>
      <c r="J60" s="47" t="str">
        <f>IF('2014-15_report'!J60="","",IF('2013-14_report'!J60="","",('2014-15_report'!J60-'2013-14_report'!J60)))</f>
        <v/>
      </c>
      <c r="K60" s="47" t="str">
        <f>IF('2014-15_report'!K60="","",IF('2013-14_report'!K60="","",('2014-15_report'!K60-'2013-14_report'!K60)))</f>
        <v/>
      </c>
      <c r="L60" s="47" t="str">
        <f>IF('2014-15_report'!L60="","",IF('2013-14_report'!L60="","",('2014-15_report'!L60-'2013-14_report'!L60)))</f>
        <v/>
      </c>
      <c r="M60" s="47" t="str">
        <f>IF('2014-15_report'!M60="","",IF('2013-14_report'!M60="","",('2014-15_report'!M60-'2013-14_report'!M60)))</f>
        <v/>
      </c>
      <c r="N60" s="47" t="str">
        <f>IF('2014-15_report'!N60="","",IF('2013-14_report'!N60="","",('2014-15_report'!N60-'2013-14_report'!N60)))</f>
        <v/>
      </c>
      <c r="O60" s="47" t="str">
        <f>IF('2014-15_report'!O60="","",IF('2013-14_report'!O60="","",('2014-15_report'!O60-'2013-14_report'!O60)))</f>
        <v/>
      </c>
      <c r="P60" s="47" t="str">
        <f>IF('2014-15_report'!P60="","",IF('2013-14_report'!P60="","",('2014-15_report'!P60-'2013-14_report'!P60)))</f>
        <v/>
      </c>
      <c r="Q60" s="47" t="str">
        <f>IF('2014-15_report'!Q60="","",IF('2013-14_report'!Q60="","",('2014-15_report'!Q60-'2013-14_report'!Q60)))</f>
        <v/>
      </c>
      <c r="R60" s="47" t="str">
        <f>IF('2014-15_report'!R60="","",IF('2013-14_report'!R60="","",('2014-15_report'!R60-'2013-14_report'!R60)))</f>
        <v/>
      </c>
      <c r="S60" s="47" t="str">
        <f>IF('2014-15_report'!S60="","",IF('2013-14_report'!S60="","",('2014-15_report'!S60-'2013-14_report'!S60)))</f>
        <v/>
      </c>
      <c r="T60" s="47" t="str">
        <f>IF('2014-15_report'!T60="","",IF('2013-14_report'!T60="","",('2014-15_report'!T60-'2013-14_report'!T60)))</f>
        <v/>
      </c>
      <c r="U60" s="47" t="str">
        <f>IF('2014-15_report'!U60="","",IF('2013-14_report'!U60="","",('2014-15_report'!U60-'2013-14_report'!U60)))</f>
        <v/>
      </c>
      <c r="V60" s="28"/>
      <c r="W60" s="28"/>
      <c r="X60" s="17" t="str">
        <f t="shared" si="14"/>
        <v/>
      </c>
      <c r="Y60" s="17" t="str">
        <f t="shared" si="14"/>
        <v/>
      </c>
      <c r="Z60" s="17" t="str">
        <f t="shared" si="14"/>
        <v/>
      </c>
      <c r="AA60" s="17" t="str">
        <f t="shared" si="14"/>
        <v/>
      </c>
      <c r="AB60" s="17" t="str">
        <f t="shared" si="14"/>
        <v/>
      </c>
      <c r="AC60" s="17" t="str">
        <f t="shared" si="14"/>
        <v/>
      </c>
      <c r="AD60" s="17" t="str">
        <f t="shared" si="14"/>
        <v/>
      </c>
      <c r="AE60" s="17" t="str">
        <f t="shared" si="14"/>
        <v/>
      </c>
      <c r="AF60" s="17" t="str">
        <f t="shared" si="14"/>
        <v/>
      </c>
      <c r="AG60" s="17" t="str">
        <f t="shared" si="14"/>
        <v/>
      </c>
      <c r="AH60" s="17" t="str">
        <f t="shared" si="14"/>
        <v/>
      </c>
      <c r="AI60" s="17" t="str">
        <f t="shared" si="14"/>
        <v/>
      </c>
      <c r="AJ60" s="17" t="str">
        <f t="shared" si="14"/>
        <v/>
      </c>
      <c r="AK60" s="17" t="str">
        <f t="shared" si="14"/>
        <v/>
      </c>
      <c r="AL60" s="17" t="str">
        <f t="shared" si="21"/>
        <v/>
      </c>
      <c r="AM60" s="17" t="str">
        <f t="shared" si="22"/>
        <v/>
      </c>
      <c r="AN60" s="17" t="str">
        <f t="shared" si="23"/>
        <v/>
      </c>
    </row>
    <row r="61" spans="1:40" ht="36" hidden="1" customHeight="1" x14ac:dyDescent="0.25">
      <c r="A61" s="68" t="str">
        <f>IF(ISBLANK('2014-15_data'!B158),"",'2014-15_data'!B158)</f>
        <v>District Identified 14</v>
      </c>
      <c r="B61" s="151" t="str">
        <f>IF('2014-15_report'!B61="","",IF('2013-14_report'!B61="","",('2014-15_report'!B61-'2013-14_report'!B61)))</f>
        <v/>
      </c>
      <c r="C61" s="39" t="str">
        <f>IF('2014-15_report'!C61="","",IF('2013-14_report'!C61="","",('2014-15_report'!C61-'2013-14_report'!C61)))</f>
        <v/>
      </c>
      <c r="D61" s="39" t="str">
        <f>IF('2014-15_report'!D61="","",IF('2013-14_report'!D61="","",('2014-15_report'!D61-'2013-14_report'!D61)))</f>
        <v/>
      </c>
      <c r="E61" s="47" t="str">
        <f>IF('2014-15_report'!E61="","",IF('2013-14_report'!E61="","",('2014-15_report'!E61-'2013-14_report'!E61)))</f>
        <v/>
      </c>
      <c r="F61" s="47" t="str">
        <f>IF('2014-15_report'!F61="","",IF('2013-14_report'!F61="","",('2014-15_report'!F61-'2013-14_report'!F61)))</f>
        <v/>
      </c>
      <c r="G61" s="47" t="str">
        <f>IF('2014-15_report'!G61="","",IF('2013-14_report'!G61="","",('2014-15_report'!G61-'2013-14_report'!G61)))</f>
        <v/>
      </c>
      <c r="H61" s="47" t="str">
        <f>IF('2014-15_report'!H61="","",IF('2013-14_report'!H61="","",('2014-15_report'!H61-'2013-14_report'!H61)))</f>
        <v/>
      </c>
      <c r="I61" s="47" t="str">
        <f>IF('2014-15_report'!I61="","",IF('2013-14_report'!I61="","",('2014-15_report'!I61-'2013-14_report'!I61)))</f>
        <v/>
      </c>
      <c r="J61" s="47" t="str">
        <f>IF('2014-15_report'!J61="","",IF('2013-14_report'!J61="","",('2014-15_report'!J61-'2013-14_report'!J61)))</f>
        <v/>
      </c>
      <c r="K61" s="47" t="str">
        <f>IF('2014-15_report'!K61="","",IF('2013-14_report'!K61="","",('2014-15_report'!K61-'2013-14_report'!K61)))</f>
        <v/>
      </c>
      <c r="L61" s="47" t="str">
        <f>IF('2014-15_report'!L61="","",IF('2013-14_report'!L61="","",('2014-15_report'!L61-'2013-14_report'!L61)))</f>
        <v/>
      </c>
      <c r="M61" s="47" t="str">
        <f>IF('2014-15_report'!M61="","",IF('2013-14_report'!M61="","",('2014-15_report'!M61-'2013-14_report'!M61)))</f>
        <v/>
      </c>
      <c r="N61" s="47" t="str">
        <f>IF('2014-15_report'!N61="","",IF('2013-14_report'!N61="","",('2014-15_report'!N61-'2013-14_report'!N61)))</f>
        <v/>
      </c>
      <c r="O61" s="47" t="str">
        <f>IF('2014-15_report'!O61="","",IF('2013-14_report'!O61="","",('2014-15_report'!O61-'2013-14_report'!O61)))</f>
        <v/>
      </c>
      <c r="P61" s="47" t="str">
        <f>IF('2014-15_report'!P61="","",IF('2013-14_report'!P61="","",('2014-15_report'!P61-'2013-14_report'!P61)))</f>
        <v/>
      </c>
      <c r="Q61" s="47" t="str">
        <f>IF('2014-15_report'!Q61="","",IF('2013-14_report'!Q61="","",('2014-15_report'!Q61-'2013-14_report'!Q61)))</f>
        <v/>
      </c>
      <c r="R61" s="47" t="str">
        <f>IF('2014-15_report'!R61="","",IF('2013-14_report'!R61="","",('2014-15_report'!R61-'2013-14_report'!R61)))</f>
        <v/>
      </c>
      <c r="S61" s="47" t="str">
        <f>IF('2014-15_report'!S61="","",IF('2013-14_report'!S61="","",('2014-15_report'!S61-'2013-14_report'!S61)))</f>
        <v/>
      </c>
      <c r="T61" s="47" t="str">
        <f>IF('2014-15_report'!T61="","",IF('2013-14_report'!T61="","",('2014-15_report'!T61-'2013-14_report'!T61)))</f>
        <v/>
      </c>
      <c r="U61" s="47" t="str">
        <f>IF('2014-15_report'!U61="","",IF('2013-14_report'!U61="","",('2014-15_report'!U61-'2013-14_report'!U61)))</f>
        <v/>
      </c>
      <c r="V61" s="28"/>
      <c r="W61" s="28"/>
      <c r="X61" s="17" t="str">
        <f t="shared" si="14"/>
        <v/>
      </c>
      <c r="Y61" s="17" t="str">
        <f t="shared" si="14"/>
        <v/>
      </c>
      <c r="Z61" s="17" t="str">
        <f t="shared" si="14"/>
        <v/>
      </c>
      <c r="AA61" s="17" t="str">
        <f t="shared" si="14"/>
        <v/>
      </c>
      <c r="AB61" s="17" t="str">
        <f t="shared" si="14"/>
        <v/>
      </c>
      <c r="AC61" s="17" t="str">
        <f t="shared" si="14"/>
        <v/>
      </c>
      <c r="AD61" s="17" t="str">
        <f t="shared" si="14"/>
        <v/>
      </c>
      <c r="AE61" s="17" t="str">
        <f t="shared" si="14"/>
        <v/>
      </c>
      <c r="AF61" s="17" t="str">
        <f t="shared" si="14"/>
        <v/>
      </c>
      <c r="AG61" s="17" t="str">
        <f t="shared" si="14"/>
        <v/>
      </c>
      <c r="AH61" s="17" t="str">
        <f t="shared" si="14"/>
        <v/>
      </c>
      <c r="AI61" s="17" t="str">
        <f t="shared" si="14"/>
        <v/>
      </c>
      <c r="AJ61" s="17" t="str">
        <f t="shared" si="14"/>
        <v/>
      </c>
      <c r="AK61" s="17" t="str">
        <f t="shared" si="14"/>
        <v/>
      </c>
      <c r="AL61" s="17" t="str">
        <f t="shared" ref="AL61" si="24">IF(S61&lt;&gt;"",S61-$D61,"")</f>
        <v/>
      </c>
      <c r="AM61" s="17" t="str">
        <f t="shared" ref="AM61" si="25">IF(T61&lt;&gt;"",T61-$D61,"")</f>
        <v/>
      </c>
      <c r="AN61" s="17" t="str">
        <f t="shared" ref="AN61" si="26">IF(U61&lt;&gt;"",U61-$D61,"")</f>
        <v/>
      </c>
    </row>
    <row r="62" spans="1:40" ht="36" hidden="1" customHeight="1" x14ac:dyDescent="0.25">
      <c r="A62" s="68" t="str">
        <f>IF(ISBLANK('2014-15_data'!B161),"",'2014-15_data'!B161)</f>
        <v>District Identified 15</v>
      </c>
      <c r="B62" s="151" t="str">
        <f>IF('2014-15_report'!B62="","",IF('2013-14_report'!B62="","",('2014-15_report'!B62-'2013-14_report'!B62)))</f>
        <v/>
      </c>
      <c r="C62" s="39" t="str">
        <f>IF('2014-15_report'!C62="","",IF('2013-14_report'!C62="","",('2014-15_report'!C62-'2013-14_report'!C62)))</f>
        <v/>
      </c>
      <c r="D62" s="39" t="str">
        <f>IF('2014-15_report'!D62="","",IF('2013-14_report'!D62="","",('2014-15_report'!D62-'2013-14_report'!D62)))</f>
        <v/>
      </c>
      <c r="E62" s="47" t="str">
        <f>IF('2014-15_report'!E62="","",IF('2013-14_report'!E62="","",('2014-15_report'!E62-'2013-14_report'!E62)))</f>
        <v/>
      </c>
      <c r="F62" s="47" t="str">
        <f>IF('2014-15_report'!F62="","",IF('2013-14_report'!F62="","",('2014-15_report'!F62-'2013-14_report'!F62)))</f>
        <v/>
      </c>
      <c r="G62" s="47" t="str">
        <f>IF('2014-15_report'!G62="","",IF('2013-14_report'!G62="","",('2014-15_report'!G62-'2013-14_report'!G62)))</f>
        <v/>
      </c>
      <c r="H62" s="47" t="str">
        <f>IF('2014-15_report'!H62="","",IF('2013-14_report'!H62="","",('2014-15_report'!H62-'2013-14_report'!H62)))</f>
        <v/>
      </c>
      <c r="I62" s="47" t="str">
        <f>IF('2014-15_report'!I62="","",IF('2013-14_report'!I62="","",('2014-15_report'!I62-'2013-14_report'!I62)))</f>
        <v/>
      </c>
      <c r="J62" s="47" t="str">
        <f>IF('2014-15_report'!J62="","",IF('2013-14_report'!J62="","",('2014-15_report'!J62-'2013-14_report'!J62)))</f>
        <v/>
      </c>
      <c r="K62" s="47" t="str">
        <f>IF('2014-15_report'!K62="","",IF('2013-14_report'!K62="","",('2014-15_report'!K62-'2013-14_report'!K62)))</f>
        <v/>
      </c>
      <c r="L62" s="47" t="str">
        <f>IF('2014-15_report'!L62="","",IF('2013-14_report'!L62="","",('2014-15_report'!L62-'2013-14_report'!L62)))</f>
        <v/>
      </c>
      <c r="M62" s="47" t="str">
        <f>IF('2014-15_report'!M62="","",IF('2013-14_report'!M62="","",('2014-15_report'!M62-'2013-14_report'!M62)))</f>
        <v/>
      </c>
      <c r="N62" s="47" t="str">
        <f>IF('2014-15_report'!N62="","",IF('2013-14_report'!N62="","",('2014-15_report'!N62-'2013-14_report'!N62)))</f>
        <v/>
      </c>
      <c r="O62" s="47" t="str">
        <f>IF('2014-15_report'!O62="","",IF('2013-14_report'!O62="","",('2014-15_report'!O62-'2013-14_report'!O62)))</f>
        <v/>
      </c>
      <c r="P62" s="47" t="str">
        <f>IF('2014-15_report'!P62="","",IF('2013-14_report'!P62="","",('2014-15_report'!P62-'2013-14_report'!P62)))</f>
        <v/>
      </c>
      <c r="Q62" s="47" t="str">
        <f>IF('2014-15_report'!Q62="","",IF('2013-14_report'!Q62="","",('2014-15_report'!Q62-'2013-14_report'!Q62)))</f>
        <v/>
      </c>
      <c r="R62" s="47" t="str">
        <f>IF('2014-15_report'!R62="","",IF('2013-14_report'!R62="","",('2014-15_report'!R62-'2013-14_report'!R62)))</f>
        <v/>
      </c>
      <c r="S62" s="47" t="str">
        <f>IF('2014-15_report'!S62="","",IF('2013-14_report'!S62="","",('2014-15_report'!S62-'2013-14_report'!S62)))</f>
        <v/>
      </c>
      <c r="T62" s="47" t="str">
        <f>IF('2014-15_report'!T62="","",IF('2013-14_report'!T62="","",('2014-15_report'!T62-'2013-14_report'!T62)))</f>
        <v/>
      </c>
      <c r="U62" s="47" t="str">
        <f>IF('2014-15_report'!U62="","",IF('2013-14_report'!U62="","",('2014-15_report'!U62-'2013-14_report'!U62)))</f>
        <v/>
      </c>
      <c r="V62" s="28"/>
      <c r="W62" s="28"/>
      <c r="X62" s="17" t="str">
        <f t="shared" si="14"/>
        <v/>
      </c>
      <c r="Y62" s="17" t="str">
        <f t="shared" si="14"/>
        <v/>
      </c>
      <c r="Z62" s="17" t="str">
        <f t="shared" si="14"/>
        <v/>
      </c>
      <c r="AA62" s="17" t="str">
        <f t="shared" si="14"/>
        <v/>
      </c>
      <c r="AB62" s="17" t="str">
        <f t="shared" si="14"/>
        <v/>
      </c>
      <c r="AC62" s="17" t="str">
        <f t="shared" si="14"/>
        <v/>
      </c>
      <c r="AD62" s="17" t="str">
        <f t="shared" si="14"/>
        <v/>
      </c>
      <c r="AE62" s="17" t="str">
        <f t="shared" si="14"/>
        <v/>
      </c>
      <c r="AF62" s="17" t="str">
        <f t="shared" si="14"/>
        <v/>
      </c>
      <c r="AG62" s="17" t="str">
        <f t="shared" si="14"/>
        <v/>
      </c>
      <c r="AH62" s="17" t="str">
        <f t="shared" si="14"/>
        <v/>
      </c>
      <c r="AI62" s="17" t="str">
        <f t="shared" si="14"/>
        <v/>
      </c>
      <c r="AJ62" s="17" t="str">
        <f t="shared" si="14"/>
        <v/>
      </c>
      <c r="AK62" s="17" t="str">
        <f t="shared" si="14"/>
        <v/>
      </c>
      <c r="AL62" s="17" t="str">
        <f t="shared" ref="AL62" si="27">IF(S62&lt;&gt;"",S62-$D62,"")</f>
        <v/>
      </c>
      <c r="AM62" s="17" t="str">
        <f t="shared" ref="AM62" si="28">IF(T62&lt;&gt;"",T62-$D62,"")</f>
        <v/>
      </c>
      <c r="AN62" s="17" t="str">
        <f t="shared" ref="AN62" si="29">IF(U62&lt;&gt;"",U62-$D62,"")</f>
        <v/>
      </c>
    </row>
    <row r="63" spans="1:40" ht="18" customHeight="1" x14ac:dyDescent="0.25">
      <c r="A63" s="6" t="s">
        <v>21</v>
      </c>
      <c r="B63" s="158"/>
      <c r="C63" s="80"/>
      <c r="D63" s="26"/>
      <c r="E63" s="33"/>
      <c r="F63" s="33"/>
      <c r="G63" s="33"/>
      <c r="H63" s="33"/>
      <c r="I63" s="33"/>
      <c r="J63" s="33"/>
      <c r="K63" s="33"/>
      <c r="L63" s="33"/>
      <c r="M63" s="33"/>
      <c r="N63" s="33"/>
      <c r="O63" s="33"/>
      <c r="P63" s="33"/>
      <c r="Q63" s="33"/>
      <c r="R63" s="33"/>
      <c r="S63" s="33"/>
      <c r="T63" s="33"/>
      <c r="U63" s="33"/>
      <c r="V63" s="27"/>
      <c r="W63" s="27"/>
      <c r="X63" s="27"/>
      <c r="Y63" s="27"/>
      <c r="Z63" s="27"/>
      <c r="AA63" s="27"/>
      <c r="AB63" s="27"/>
      <c r="AC63" s="27"/>
      <c r="AD63" s="27"/>
      <c r="AE63" s="27"/>
      <c r="AF63" s="27"/>
      <c r="AG63" s="27"/>
      <c r="AH63" s="27"/>
      <c r="AI63" s="27"/>
      <c r="AJ63" s="27"/>
      <c r="AK63" s="27"/>
      <c r="AL63" s="27"/>
      <c r="AM63" s="27"/>
      <c r="AN63" s="27"/>
    </row>
    <row r="64" spans="1:40" ht="33.75" customHeight="1" x14ac:dyDescent="0.25">
      <c r="A64" s="65" t="s">
        <v>41</v>
      </c>
      <c r="B64" s="159"/>
      <c r="C64" s="56"/>
      <c r="D64" s="56"/>
      <c r="E64" s="55" t="str">
        <f t="shared" ref="E64:U64" si="30">IF(COUNTA(X65:X69)-COUNTBLANK(X65:X69)&gt;0,(COUNTIF(X65:X69,"&gt;=0")/(COUNTA(X65:X69)-COUNTBLANK(X65:X69))),"")</f>
        <v/>
      </c>
      <c r="F64" s="55" t="str">
        <f t="shared" si="30"/>
        <v/>
      </c>
      <c r="G64" s="55" t="str">
        <f t="shared" si="30"/>
        <v/>
      </c>
      <c r="H64" s="55" t="str">
        <f t="shared" si="30"/>
        <v/>
      </c>
      <c r="I64" s="55" t="str">
        <f t="shared" si="30"/>
        <v/>
      </c>
      <c r="J64" s="55" t="str">
        <f t="shared" si="30"/>
        <v/>
      </c>
      <c r="K64" s="55" t="str">
        <f t="shared" si="30"/>
        <v/>
      </c>
      <c r="L64" s="55" t="str">
        <f t="shared" si="30"/>
        <v/>
      </c>
      <c r="M64" s="55" t="str">
        <f t="shared" si="30"/>
        <v/>
      </c>
      <c r="N64" s="55" t="str">
        <f t="shared" si="30"/>
        <v/>
      </c>
      <c r="O64" s="55" t="str">
        <f t="shared" si="30"/>
        <v/>
      </c>
      <c r="P64" s="55" t="str">
        <f t="shared" si="30"/>
        <v/>
      </c>
      <c r="Q64" s="55" t="str">
        <f t="shared" si="30"/>
        <v/>
      </c>
      <c r="R64" s="55" t="str">
        <f t="shared" si="30"/>
        <v/>
      </c>
      <c r="S64" s="55" t="str">
        <f t="shared" si="30"/>
        <v/>
      </c>
      <c r="T64" s="55" t="str">
        <f t="shared" si="30"/>
        <v/>
      </c>
      <c r="U64" s="55" t="str">
        <f t="shared" si="30"/>
        <v/>
      </c>
      <c r="V64" s="25"/>
      <c r="W64" s="25"/>
      <c r="X64" s="25"/>
      <c r="Y64" s="25"/>
      <c r="Z64" s="25"/>
      <c r="AA64" s="25"/>
      <c r="AB64" s="25"/>
      <c r="AC64" s="25"/>
      <c r="AD64" s="25"/>
      <c r="AE64" s="25"/>
      <c r="AF64" s="25"/>
      <c r="AG64" s="25"/>
      <c r="AH64" s="25"/>
      <c r="AI64" s="25"/>
      <c r="AJ64" s="25"/>
      <c r="AK64" s="25"/>
      <c r="AL64" s="25"/>
      <c r="AM64" s="25"/>
      <c r="AN64" s="25"/>
    </row>
    <row r="65" spans="1:40" ht="39.75" customHeight="1" x14ac:dyDescent="0.25">
      <c r="A65" s="66" t="str">
        <f>IF(ISBLANK('2014-15_data'!B164),"",'2014-15_data'!B164)</f>
        <v>Effort to Seek Parent Input*</v>
      </c>
      <c r="B65" s="151" t="str">
        <f>IF('2014-15_report'!B65="","",IF('2013-14_report'!B65="","",('2014-15_report'!B65-'2013-14_report'!B65)))</f>
        <v/>
      </c>
      <c r="C65" s="81" t="str">
        <f>IF('2014-15_report'!C65="","",IF('2013-14_report'!C65="","",('2014-15_report'!C65-'2013-14_report'!C65)))</f>
        <v/>
      </c>
      <c r="D65" s="39" t="str">
        <f>IF('2014-15_report'!D65="","",IF('2013-14_report'!D65="","",('2014-15_report'!D65-'2013-14_report'!D65)))</f>
        <v/>
      </c>
      <c r="E65" s="47" t="str">
        <f>IF('2014-15_report'!E65="","",IF('2013-14_report'!E65="","",('2014-15_report'!E65-'2013-14_report'!E65)))</f>
        <v/>
      </c>
      <c r="F65" s="47" t="str">
        <f>IF('2014-15_report'!F65="","",IF('2013-14_report'!F65="","",('2014-15_report'!F65-'2013-14_report'!F65)))</f>
        <v/>
      </c>
      <c r="G65" s="47" t="str">
        <f>IF('2014-15_report'!G65="","",IF('2013-14_report'!G65="","",('2014-15_report'!G65-'2013-14_report'!G65)))</f>
        <v/>
      </c>
      <c r="H65" s="47" t="str">
        <f>IF('2014-15_report'!H65="","",IF('2013-14_report'!H65="","",('2014-15_report'!H65-'2013-14_report'!H65)))</f>
        <v/>
      </c>
      <c r="I65" s="47" t="str">
        <f>IF('2014-15_report'!I65="","",IF('2013-14_report'!I65="","",('2014-15_report'!I65-'2013-14_report'!I65)))</f>
        <v/>
      </c>
      <c r="J65" s="47" t="str">
        <f>IF('2014-15_report'!J65="","",IF('2013-14_report'!J65="","",('2014-15_report'!J65-'2013-14_report'!J65)))</f>
        <v/>
      </c>
      <c r="K65" s="47" t="str">
        <f>IF('2014-15_report'!K65="","",IF('2013-14_report'!K65="","",('2014-15_report'!K65-'2013-14_report'!K65)))</f>
        <v/>
      </c>
      <c r="L65" s="47" t="str">
        <f>IF('2014-15_report'!L65="","",IF('2013-14_report'!L65="","",('2014-15_report'!L65-'2013-14_report'!L65)))</f>
        <v/>
      </c>
      <c r="M65" s="47" t="str">
        <f>IF('2014-15_report'!M65="","",IF('2013-14_report'!M65="","",('2014-15_report'!M65-'2013-14_report'!M65)))</f>
        <v/>
      </c>
      <c r="N65" s="47" t="str">
        <f>IF('2014-15_report'!N65="","",IF('2013-14_report'!N65="","",('2014-15_report'!N65-'2013-14_report'!N65)))</f>
        <v/>
      </c>
      <c r="O65" s="47" t="str">
        <f>IF('2014-15_report'!O65="","",IF('2013-14_report'!O65="","",('2014-15_report'!O65-'2013-14_report'!O65)))</f>
        <v/>
      </c>
      <c r="P65" s="47" t="str">
        <f>IF('2014-15_report'!P65="","",IF('2013-14_report'!P65="","",('2014-15_report'!P65-'2013-14_report'!P65)))</f>
        <v/>
      </c>
      <c r="Q65" s="47" t="str">
        <f>IF('2014-15_report'!Q65="","",IF('2013-14_report'!Q65="","",('2014-15_report'!Q65-'2013-14_report'!Q65)))</f>
        <v/>
      </c>
      <c r="R65" s="47" t="str">
        <f>IF('2014-15_report'!R65="","",IF('2013-14_report'!R65="","",('2014-15_report'!R65-'2013-14_report'!R65)))</f>
        <v/>
      </c>
      <c r="S65" s="47" t="str">
        <f>IF('2014-15_report'!S65="","",IF('2013-14_report'!S65="","",('2014-15_report'!S65-'2013-14_report'!S65)))</f>
        <v/>
      </c>
      <c r="T65" s="47" t="str">
        <f>IF('2014-15_report'!T65="","",IF('2013-14_report'!T65="","",('2014-15_report'!T65-'2013-14_report'!T65)))</f>
        <v/>
      </c>
      <c r="U65" s="47" t="str">
        <f>IF('2014-15_report'!U65="","",IF('2013-14_report'!U65="","",('2014-15_report'!U65-'2013-14_report'!U65)))</f>
        <v/>
      </c>
      <c r="V65" s="28"/>
      <c r="W65" s="28"/>
      <c r="X65" s="17" t="str">
        <f t="shared" ref="X65:AM69" si="31">IF(E65&lt;&gt;"",E65-$D65,"")</f>
        <v/>
      </c>
      <c r="Y65" s="17" t="str">
        <f t="shared" si="31"/>
        <v/>
      </c>
      <c r="Z65" s="17" t="str">
        <f t="shared" si="31"/>
        <v/>
      </c>
      <c r="AA65" s="17" t="str">
        <f t="shared" si="31"/>
        <v/>
      </c>
      <c r="AB65" s="17" t="str">
        <f t="shared" si="31"/>
        <v/>
      </c>
      <c r="AC65" s="17" t="str">
        <f t="shared" si="31"/>
        <v/>
      </c>
      <c r="AD65" s="17" t="str">
        <f t="shared" si="31"/>
        <v/>
      </c>
      <c r="AE65" s="17" t="str">
        <f t="shared" si="31"/>
        <v/>
      </c>
      <c r="AF65" s="17" t="str">
        <f t="shared" si="31"/>
        <v/>
      </c>
      <c r="AG65" s="17" t="str">
        <f t="shared" si="31"/>
        <v/>
      </c>
      <c r="AH65" s="17" t="str">
        <f t="shared" si="31"/>
        <v/>
      </c>
      <c r="AI65" s="17" t="str">
        <f t="shared" si="31"/>
        <v/>
      </c>
      <c r="AJ65" s="17" t="str">
        <f t="shared" si="31"/>
        <v/>
      </c>
      <c r="AK65" s="17" t="str">
        <f t="shared" si="31"/>
        <v/>
      </c>
      <c r="AL65" s="17" t="str">
        <f t="shared" si="31"/>
        <v/>
      </c>
      <c r="AM65" s="17" t="str">
        <f t="shared" si="31"/>
        <v/>
      </c>
      <c r="AN65" s="17" t="str">
        <f t="shared" ref="AH65:AN69" si="32">IF(U65&lt;&gt;"",U65-$D65,"")</f>
        <v/>
      </c>
    </row>
    <row r="66" spans="1:40" ht="39.75" customHeight="1" x14ac:dyDescent="0.25">
      <c r="A66" s="66" t="str">
        <f>IF(ISBLANK('2014-15_data'!B167),"",'2014-15_data'!B167)</f>
        <v>Promotion of Parental Participation*</v>
      </c>
      <c r="B66" s="151" t="str">
        <f>IF('2014-15_report'!B66="","",IF('2013-14_report'!B66="","",('2014-15_report'!B66-'2013-14_report'!B66)))</f>
        <v/>
      </c>
      <c r="C66" s="82" t="str">
        <f>IF('2014-15_report'!C66="","",IF('2013-14_report'!C66="","",('2014-15_report'!C66-'2013-14_report'!C66)))</f>
        <v/>
      </c>
      <c r="D66" s="40" t="str">
        <f>IF('2014-15_report'!D66="","",IF('2013-14_report'!D66="","",('2014-15_report'!D66-'2013-14_report'!D66)))</f>
        <v/>
      </c>
      <c r="E66" s="48" t="str">
        <f>IF('2014-15_report'!E66="","",IF('2013-14_report'!E66="","",('2014-15_report'!E66-'2013-14_report'!E66)))</f>
        <v/>
      </c>
      <c r="F66" s="48" t="str">
        <f>IF('2014-15_report'!F66="","",IF('2013-14_report'!F66="","",('2014-15_report'!F66-'2013-14_report'!F66)))</f>
        <v/>
      </c>
      <c r="G66" s="48" t="str">
        <f>IF('2014-15_report'!G66="","",IF('2013-14_report'!G66="","",('2014-15_report'!G66-'2013-14_report'!G66)))</f>
        <v/>
      </c>
      <c r="H66" s="48" t="str">
        <f>IF('2014-15_report'!H66="","",IF('2013-14_report'!H66="","",('2014-15_report'!H66-'2013-14_report'!H66)))</f>
        <v/>
      </c>
      <c r="I66" s="48" t="str">
        <f>IF('2014-15_report'!I66="","",IF('2013-14_report'!I66="","",('2014-15_report'!I66-'2013-14_report'!I66)))</f>
        <v/>
      </c>
      <c r="J66" s="48" t="str">
        <f>IF('2014-15_report'!J66="","",IF('2013-14_report'!J66="","",('2014-15_report'!J66-'2013-14_report'!J66)))</f>
        <v/>
      </c>
      <c r="K66" s="48" t="str">
        <f>IF('2014-15_report'!K66="","",IF('2013-14_report'!K66="","",('2014-15_report'!K66-'2013-14_report'!K66)))</f>
        <v/>
      </c>
      <c r="L66" s="48" t="str">
        <f>IF('2014-15_report'!L66="","",IF('2013-14_report'!L66="","",('2014-15_report'!L66-'2013-14_report'!L66)))</f>
        <v/>
      </c>
      <c r="M66" s="48" t="str">
        <f>IF('2014-15_report'!M66="","",IF('2013-14_report'!M66="","",('2014-15_report'!M66-'2013-14_report'!M66)))</f>
        <v/>
      </c>
      <c r="N66" s="48" t="str">
        <f>IF('2014-15_report'!N66="","",IF('2013-14_report'!N66="","",('2014-15_report'!N66-'2013-14_report'!N66)))</f>
        <v/>
      </c>
      <c r="O66" s="48" t="str">
        <f>IF('2014-15_report'!O66="","",IF('2013-14_report'!O66="","",('2014-15_report'!O66-'2013-14_report'!O66)))</f>
        <v/>
      </c>
      <c r="P66" s="48" t="str">
        <f>IF('2014-15_report'!P66="","",IF('2013-14_report'!P66="","",('2014-15_report'!P66-'2013-14_report'!P66)))</f>
        <v/>
      </c>
      <c r="Q66" s="48" t="str">
        <f>IF('2014-15_report'!Q66="","",IF('2013-14_report'!Q66="","",('2014-15_report'!Q66-'2013-14_report'!Q66)))</f>
        <v/>
      </c>
      <c r="R66" s="48" t="str">
        <f>IF('2014-15_report'!R66="","",IF('2013-14_report'!R66="","",('2014-15_report'!R66-'2013-14_report'!R66)))</f>
        <v/>
      </c>
      <c r="S66" s="48" t="str">
        <f>IF('2014-15_report'!S66="","",IF('2013-14_report'!S66="","",('2014-15_report'!S66-'2013-14_report'!S66)))</f>
        <v/>
      </c>
      <c r="T66" s="48" t="str">
        <f>IF('2014-15_report'!T66="","",IF('2013-14_report'!T66="","",('2014-15_report'!T66-'2013-14_report'!T66)))</f>
        <v/>
      </c>
      <c r="U66" s="48" t="str">
        <f>IF('2014-15_report'!U66="","",IF('2013-14_report'!U66="","",('2014-15_report'!U66-'2013-14_report'!U66)))</f>
        <v/>
      </c>
      <c r="V66" s="16"/>
      <c r="W66" s="16"/>
      <c r="X66" s="17" t="str">
        <f t="shared" si="31"/>
        <v/>
      </c>
      <c r="Y66" s="17" t="str">
        <f t="shared" si="31"/>
        <v/>
      </c>
      <c r="Z66" s="17" t="str">
        <f t="shared" si="31"/>
        <v/>
      </c>
      <c r="AA66" s="17" t="str">
        <f t="shared" si="31"/>
        <v/>
      </c>
      <c r="AB66" s="17" t="str">
        <f t="shared" si="31"/>
        <v/>
      </c>
      <c r="AC66" s="17" t="str">
        <f t="shared" si="31"/>
        <v/>
      </c>
      <c r="AD66" s="17" t="str">
        <f t="shared" si="31"/>
        <v/>
      </c>
      <c r="AE66" s="17" t="str">
        <f t="shared" si="31"/>
        <v/>
      </c>
      <c r="AF66" s="17" t="str">
        <f t="shared" si="31"/>
        <v/>
      </c>
      <c r="AG66" s="17" t="str">
        <f t="shared" si="31"/>
        <v/>
      </c>
      <c r="AH66" s="17" t="str">
        <f t="shared" si="32"/>
        <v/>
      </c>
      <c r="AI66" s="17" t="str">
        <f t="shared" si="32"/>
        <v/>
      </c>
      <c r="AJ66" s="17" t="str">
        <f t="shared" si="32"/>
        <v/>
      </c>
      <c r="AK66" s="17" t="str">
        <f t="shared" si="32"/>
        <v/>
      </c>
      <c r="AL66" s="17" t="str">
        <f t="shared" si="32"/>
        <v/>
      </c>
      <c r="AM66" s="17" t="str">
        <f t="shared" si="32"/>
        <v/>
      </c>
      <c r="AN66" s="17" t="str">
        <f t="shared" si="32"/>
        <v/>
      </c>
    </row>
    <row r="67" spans="1:40" ht="36" hidden="1" customHeight="1" x14ac:dyDescent="0.25">
      <c r="A67" s="66" t="str">
        <f>IF(ISBLANK('2014-15_data'!B170),"",'2014-15_data'!B170)</f>
        <v>District Identified 16</v>
      </c>
      <c r="B67" s="151" t="str">
        <f>IF('2014-15_report'!B67="","",IF('2013-14_report'!B67="","",('2014-15_report'!B67-'2013-14_report'!B67)))</f>
        <v/>
      </c>
      <c r="C67" s="39" t="str">
        <f>IF('2014-15_report'!C67="","",IF('2013-14_report'!C67="","",('2014-15_report'!C67-'2013-14_report'!C67)))</f>
        <v/>
      </c>
      <c r="D67" s="39" t="str">
        <f>IF('2014-15_report'!D67="","",IF('2013-14_report'!D67="","",('2014-15_report'!D67-'2013-14_report'!D67)))</f>
        <v/>
      </c>
      <c r="E67" s="47" t="str">
        <f>IF('2014-15_report'!E67="","",IF('2013-14_report'!E67="","",('2014-15_report'!E67-'2013-14_report'!E67)))</f>
        <v/>
      </c>
      <c r="F67" s="47" t="str">
        <f>IF('2014-15_report'!F67="","",IF('2013-14_report'!F67="","",('2014-15_report'!F67-'2013-14_report'!F67)))</f>
        <v/>
      </c>
      <c r="G67" s="47" t="str">
        <f>IF('2014-15_report'!G67="","",IF('2013-14_report'!G67="","",('2014-15_report'!G67-'2013-14_report'!G67)))</f>
        <v/>
      </c>
      <c r="H67" s="47" t="str">
        <f>IF('2014-15_report'!H67="","",IF('2013-14_report'!H67="","",('2014-15_report'!H67-'2013-14_report'!H67)))</f>
        <v/>
      </c>
      <c r="I67" s="47" t="str">
        <f>IF('2014-15_report'!I67="","",IF('2013-14_report'!I67="","",('2014-15_report'!I67-'2013-14_report'!I67)))</f>
        <v/>
      </c>
      <c r="J67" s="47" t="str">
        <f>IF('2014-15_report'!J67="","",IF('2013-14_report'!J67="","",('2014-15_report'!J67-'2013-14_report'!J67)))</f>
        <v/>
      </c>
      <c r="K67" s="47" t="str">
        <f>IF('2014-15_report'!K67="","",IF('2013-14_report'!K67="","",('2014-15_report'!K67-'2013-14_report'!K67)))</f>
        <v/>
      </c>
      <c r="L67" s="47" t="str">
        <f>IF('2014-15_report'!L67="","",IF('2013-14_report'!L67="","",('2014-15_report'!L67-'2013-14_report'!L67)))</f>
        <v/>
      </c>
      <c r="M67" s="47" t="str">
        <f>IF('2014-15_report'!M67="","",IF('2013-14_report'!M67="","",('2014-15_report'!M67-'2013-14_report'!M67)))</f>
        <v/>
      </c>
      <c r="N67" s="47" t="str">
        <f>IF('2014-15_report'!N67="","",IF('2013-14_report'!N67="","",('2014-15_report'!N67-'2013-14_report'!N67)))</f>
        <v/>
      </c>
      <c r="O67" s="47" t="str">
        <f>IF('2014-15_report'!O67="","",IF('2013-14_report'!O67="","",('2014-15_report'!O67-'2013-14_report'!O67)))</f>
        <v/>
      </c>
      <c r="P67" s="47" t="str">
        <f>IF('2014-15_report'!P67="","",IF('2013-14_report'!P67="","",('2014-15_report'!P67-'2013-14_report'!P67)))</f>
        <v/>
      </c>
      <c r="Q67" s="47" t="str">
        <f>IF('2014-15_report'!Q67="","",IF('2013-14_report'!Q67="","",('2014-15_report'!Q67-'2013-14_report'!Q67)))</f>
        <v/>
      </c>
      <c r="R67" s="47" t="str">
        <f>IF('2014-15_report'!R67="","",IF('2013-14_report'!R67="","",('2014-15_report'!R67-'2013-14_report'!R67)))</f>
        <v/>
      </c>
      <c r="S67" s="47" t="str">
        <f>IF('2014-15_report'!S67="","",IF('2013-14_report'!S67="","",('2014-15_report'!S67-'2013-14_report'!S67)))</f>
        <v/>
      </c>
      <c r="T67" s="47" t="str">
        <f>IF('2014-15_report'!T67="","",IF('2013-14_report'!T67="","",('2014-15_report'!T67-'2013-14_report'!T67)))</f>
        <v/>
      </c>
      <c r="U67" s="47" t="str">
        <f>IF('2014-15_report'!U67="","",IF('2013-14_report'!U67="","",('2014-15_report'!U67-'2013-14_report'!U67)))</f>
        <v/>
      </c>
      <c r="V67" s="39"/>
      <c r="W67" s="39"/>
      <c r="X67" s="39"/>
      <c r="Y67" s="39"/>
      <c r="Z67" s="39"/>
      <c r="AA67" s="39"/>
      <c r="AB67" s="39"/>
      <c r="AC67" s="39"/>
      <c r="AD67" s="39"/>
      <c r="AE67" s="39"/>
      <c r="AF67" s="39"/>
      <c r="AG67" s="39"/>
      <c r="AH67" s="39"/>
      <c r="AI67" s="39"/>
      <c r="AJ67" s="39"/>
      <c r="AK67" s="39"/>
      <c r="AL67" s="39"/>
      <c r="AM67" s="39"/>
      <c r="AN67" s="39"/>
    </row>
    <row r="68" spans="1:40" ht="36" hidden="1" customHeight="1" x14ac:dyDescent="0.25">
      <c r="A68" s="66" t="str">
        <f>IF(ISBLANK('2014-15_data'!B173),"",'2014-15_data'!B173)</f>
        <v>District Identified 17</v>
      </c>
      <c r="B68" s="151" t="str">
        <f>IF('2014-15_report'!B68="","",IF('2013-14_report'!B68="","",('2014-15_report'!B68-'2013-14_report'!B68)))</f>
        <v/>
      </c>
      <c r="C68" s="39" t="str">
        <f>IF('2014-15_report'!C68="","",IF('2013-14_report'!C68="","",('2014-15_report'!C68-'2013-14_report'!C68)))</f>
        <v/>
      </c>
      <c r="D68" s="39" t="str">
        <f>IF('2014-15_report'!D68="","",IF('2013-14_report'!D68="","",('2014-15_report'!D68-'2013-14_report'!D68)))</f>
        <v/>
      </c>
      <c r="E68" s="47" t="str">
        <f>IF('2014-15_report'!E68="","",IF('2013-14_report'!E68="","",('2014-15_report'!E68-'2013-14_report'!E68)))</f>
        <v/>
      </c>
      <c r="F68" s="47" t="str">
        <f>IF('2014-15_report'!F68="","",IF('2013-14_report'!F68="","",('2014-15_report'!F68-'2013-14_report'!F68)))</f>
        <v/>
      </c>
      <c r="G68" s="47" t="str">
        <f>IF('2014-15_report'!G68="","",IF('2013-14_report'!G68="","",('2014-15_report'!G68-'2013-14_report'!G68)))</f>
        <v/>
      </c>
      <c r="H68" s="47" t="str">
        <f>IF('2014-15_report'!H68="","",IF('2013-14_report'!H68="","",('2014-15_report'!H68-'2013-14_report'!H68)))</f>
        <v/>
      </c>
      <c r="I68" s="47" t="str">
        <f>IF('2014-15_report'!I68="","",IF('2013-14_report'!I68="","",('2014-15_report'!I68-'2013-14_report'!I68)))</f>
        <v/>
      </c>
      <c r="J68" s="47" t="str">
        <f>IF('2014-15_report'!J68="","",IF('2013-14_report'!J68="","",('2014-15_report'!J68-'2013-14_report'!J68)))</f>
        <v/>
      </c>
      <c r="K68" s="47" t="str">
        <f>IF('2014-15_report'!K68="","",IF('2013-14_report'!K68="","",('2014-15_report'!K68-'2013-14_report'!K68)))</f>
        <v/>
      </c>
      <c r="L68" s="47" t="str">
        <f>IF('2014-15_report'!L68="","",IF('2013-14_report'!L68="","",('2014-15_report'!L68-'2013-14_report'!L68)))</f>
        <v/>
      </c>
      <c r="M68" s="47" t="str">
        <f>IF('2014-15_report'!M68="","",IF('2013-14_report'!M68="","",('2014-15_report'!M68-'2013-14_report'!M68)))</f>
        <v/>
      </c>
      <c r="N68" s="47" t="str">
        <f>IF('2014-15_report'!N68="","",IF('2013-14_report'!N68="","",('2014-15_report'!N68-'2013-14_report'!N68)))</f>
        <v/>
      </c>
      <c r="O68" s="47" t="str">
        <f>IF('2014-15_report'!O68="","",IF('2013-14_report'!O68="","",('2014-15_report'!O68-'2013-14_report'!O68)))</f>
        <v/>
      </c>
      <c r="P68" s="47" t="str">
        <f>IF('2014-15_report'!P68="","",IF('2013-14_report'!P68="","",('2014-15_report'!P68-'2013-14_report'!P68)))</f>
        <v/>
      </c>
      <c r="Q68" s="47" t="str">
        <f>IF('2014-15_report'!Q68="","",IF('2013-14_report'!Q68="","",('2014-15_report'!Q68-'2013-14_report'!Q68)))</f>
        <v/>
      </c>
      <c r="R68" s="47" t="str">
        <f>IF('2014-15_report'!R68="","",IF('2013-14_report'!R68="","",('2014-15_report'!R68-'2013-14_report'!R68)))</f>
        <v/>
      </c>
      <c r="S68" s="47" t="str">
        <f>IF('2014-15_report'!S68="","",IF('2013-14_report'!S68="","",('2014-15_report'!S68-'2013-14_report'!S68)))</f>
        <v/>
      </c>
      <c r="T68" s="47" t="str">
        <f>IF('2014-15_report'!T68="","",IF('2013-14_report'!T68="","",('2014-15_report'!T68-'2013-14_report'!T68)))</f>
        <v/>
      </c>
      <c r="U68" s="47" t="str">
        <f>IF('2014-15_report'!U68="","",IF('2013-14_report'!U68="","",('2014-15_report'!U68-'2013-14_report'!U68)))</f>
        <v/>
      </c>
      <c r="V68" s="28"/>
      <c r="W68" s="28"/>
      <c r="X68" s="17" t="str">
        <f t="shared" si="31"/>
        <v/>
      </c>
      <c r="Y68" s="17" t="str">
        <f t="shared" si="31"/>
        <v/>
      </c>
      <c r="Z68" s="17" t="str">
        <f t="shared" si="31"/>
        <v/>
      </c>
      <c r="AA68" s="17" t="str">
        <f t="shared" si="31"/>
        <v/>
      </c>
      <c r="AB68" s="17" t="str">
        <f t="shared" si="31"/>
        <v/>
      </c>
      <c r="AC68" s="17" t="str">
        <f t="shared" si="31"/>
        <v/>
      </c>
      <c r="AD68" s="17" t="str">
        <f t="shared" si="31"/>
        <v/>
      </c>
      <c r="AE68" s="17" t="str">
        <f t="shared" si="31"/>
        <v/>
      </c>
      <c r="AF68" s="17" t="str">
        <f t="shared" si="31"/>
        <v/>
      </c>
      <c r="AG68" s="17" t="str">
        <f t="shared" si="31"/>
        <v/>
      </c>
      <c r="AH68" s="17" t="str">
        <f t="shared" si="32"/>
        <v/>
      </c>
      <c r="AI68" s="17" t="str">
        <f t="shared" si="32"/>
        <v/>
      </c>
      <c r="AJ68" s="17" t="str">
        <f t="shared" si="32"/>
        <v/>
      </c>
      <c r="AK68" s="17" t="str">
        <f t="shared" si="32"/>
        <v/>
      </c>
      <c r="AL68" s="17" t="str">
        <f t="shared" si="32"/>
        <v/>
      </c>
      <c r="AM68" s="17" t="str">
        <f t="shared" si="32"/>
        <v/>
      </c>
      <c r="AN68" s="17" t="str">
        <f t="shared" si="32"/>
        <v/>
      </c>
    </row>
    <row r="69" spans="1:40" ht="36" hidden="1" customHeight="1" x14ac:dyDescent="0.25">
      <c r="A69" s="66" t="str">
        <f>IF(ISBLANK('2014-15_data'!B176),"",'2014-15_data'!B176)</f>
        <v>District Identified 18</v>
      </c>
      <c r="B69" s="151" t="str">
        <f>IF('2014-15_report'!B69="","",IF('2013-14_report'!B69="","",('2014-15_report'!B69-'2013-14_report'!B69)))</f>
        <v/>
      </c>
      <c r="C69" s="39" t="str">
        <f>IF('2014-15_report'!C69="","",IF('2013-14_report'!C69="","",('2014-15_report'!C69-'2013-14_report'!C69)))</f>
        <v/>
      </c>
      <c r="D69" s="39" t="str">
        <f>IF('2014-15_report'!D69="","",IF('2013-14_report'!D69="","",('2014-15_report'!D69-'2013-14_report'!D69)))</f>
        <v/>
      </c>
      <c r="E69" s="47" t="str">
        <f>IF('2014-15_report'!E69="","",IF('2013-14_report'!E69="","",('2014-15_report'!E69-'2013-14_report'!E69)))</f>
        <v/>
      </c>
      <c r="F69" s="47" t="str">
        <f>IF('2014-15_report'!F69="","",IF('2013-14_report'!F69="","",('2014-15_report'!F69-'2013-14_report'!F69)))</f>
        <v/>
      </c>
      <c r="G69" s="47" t="str">
        <f>IF('2014-15_report'!G69="","",IF('2013-14_report'!G69="","",('2014-15_report'!G69-'2013-14_report'!G69)))</f>
        <v/>
      </c>
      <c r="H69" s="47" t="str">
        <f>IF('2014-15_report'!H69="","",IF('2013-14_report'!H69="","",('2014-15_report'!H69-'2013-14_report'!H69)))</f>
        <v/>
      </c>
      <c r="I69" s="47" t="str">
        <f>IF('2014-15_report'!I69="","",IF('2013-14_report'!I69="","",('2014-15_report'!I69-'2013-14_report'!I69)))</f>
        <v/>
      </c>
      <c r="J69" s="47" t="str">
        <f>IF('2014-15_report'!J69="","",IF('2013-14_report'!J69="","",('2014-15_report'!J69-'2013-14_report'!J69)))</f>
        <v/>
      </c>
      <c r="K69" s="47" t="str">
        <f>IF('2014-15_report'!K69="","",IF('2013-14_report'!K69="","",('2014-15_report'!K69-'2013-14_report'!K69)))</f>
        <v/>
      </c>
      <c r="L69" s="47" t="str">
        <f>IF('2014-15_report'!L69="","",IF('2013-14_report'!L69="","",('2014-15_report'!L69-'2013-14_report'!L69)))</f>
        <v/>
      </c>
      <c r="M69" s="47" t="str">
        <f>IF('2014-15_report'!M69="","",IF('2013-14_report'!M69="","",('2014-15_report'!M69-'2013-14_report'!M69)))</f>
        <v/>
      </c>
      <c r="N69" s="47" t="str">
        <f>IF('2014-15_report'!N69="","",IF('2013-14_report'!N69="","",('2014-15_report'!N69-'2013-14_report'!N69)))</f>
        <v/>
      </c>
      <c r="O69" s="47" t="str">
        <f>IF('2014-15_report'!O69="","",IF('2013-14_report'!O69="","",('2014-15_report'!O69-'2013-14_report'!O69)))</f>
        <v/>
      </c>
      <c r="P69" s="47" t="str">
        <f>IF('2014-15_report'!P69="","",IF('2013-14_report'!P69="","",('2014-15_report'!P69-'2013-14_report'!P69)))</f>
        <v/>
      </c>
      <c r="Q69" s="47" t="str">
        <f>IF('2014-15_report'!Q69="","",IF('2013-14_report'!Q69="","",('2014-15_report'!Q69-'2013-14_report'!Q69)))</f>
        <v/>
      </c>
      <c r="R69" s="47" t="str">
        <f>IF('2014-15_report'!R69="","",IF('2013-14_report'!R69="","",('2014-15_report'!R69-'2013-14_report'!R69)))</f>
        <v/>
      </c>
      <c r="S69" s="47" t="str">
        <f>IF('2014-15_report'!S69="","",IF('2013-14_report'!S69="","",('2014-15_report'!S69-'2013-14_report'!S69)))</f>
        <v/>
      </c>
      <c r="T69" s="47" t="str">
        <f>IF('2014-15_report'!T69="","",IF('2013-14_report'!T69="","",('2014-15_report'!T69-'2013-14_report'!T69)))</f>
        <v/>
      </c>
      <c r="U69" s="47" t="str">
        <f>IF('2014-15_report'!U69="","",IF('2013-14_report'!U69="","",('2014-15_report'!U69-'2013-14_report'!U69)))</f>
        <v/>
      </c>
      <c r="V69" s="28"/>
      <c r="W69" s="28"/>
      <c r="X69" s="17" t="str">
        <f t="shared" si="31"/>
        <v/>
      </c>
      <c r="Y69" s="17" t="str">
        <f t="shared" si="31"/>
        <v/>
      </c>
      <c r="Z69" s="17" t="str">
        <f t="shared" si="31"/>
        <v/>
      </c>
      <c r="AA69" s="17" t="str">
        <f t="shared" si="31"/>
        <v/>
      </c>
      <c r="AB69" s="17" t="str">
        <f t="shared" si="31"/>
        <v/>
      </c>
      <c r="AC69" s="17" t="str">
        <f t="shared" si="31"/>
        <v/>
      </c>
      <c r="AD69" s="17" t="str">
        <f t="shared" si="31"/>
        <v/>
      </c>
      <c r="AE69" s="17" t="str">
        <f t="shared" si="31"/>
        <v/>
      </c>
      <c r="AF69" s="17" t="str">
        <f t="shared" si="31"/>
        <v/>
      </c>
      <c r="AG69" s="17" t="str">
        <f t="shared" si="31"/>
        <v/>
      </c>
      <c r="AH69" s="17" t="str">
        <f t="shared" si="32"/>
        <v/>
      </c>
      <c r="AI69" s="17" t="str">
        <f t="shared" si="32"/>
        <v/>
      </c>
      <c r="AJ69" s="17" t="str">
        <f t="shared" si="32"/>
        <v/>
      </c>
      <c r="AK69" s="17" t="str">
        <f t="shared" si="32"/>
        <v/>
      </c>
      <c r="AL69" s="17" t="str">
        <f t="shared" si="32"/>
        <v/>
      </c>
      <c r="AM69" s="17" t="str">
        <f t="shared" si="32"/>
        <v/>
      </c>
      <c r="AN69" s="17" t="str">
        <f t="shared" si="32"/>
        <v/>
      </c>
    </row>
    <row r="70" spans="1:40" ht="33.75" customHeight="1" x14ac:dyDescent="0.25">
      <c r="A70" s="65" t="s">
        <v>45</v>
      </c>
      <c r="B70" s="159"/>
      <c r="C70" s="79"/>
      <c r="D70" s="56"/>
      <c r="E70" s="55">
        <f t="shared" ref="E70:U70" si="33">IF(COUNTA(X71:X78)-COUNTBLANK(X71:X78)&gt;0,(COUNTIF(X71:X78,"&gt;=0")/(COUNTA(X71:X78)-COUNTBLANK(X71:X78))),"")</f>
        <v>1</v>
      </c>
      <c r="F70" s="55">
        <f t="shared" si="33"/>
        <v>0</v>
      </c>
      <c r="G70" s="55">
        <f t="shared" si="33"/>
        <v>0</v>
      </c>
      <c r="H70" s="55">
        <f t="shared" si="33"/>
        <v>0</v>
      </c>
      <c r="I70" s="55">
        <f t="shared" si="33"/>
        <v>0</v>
      </c>
      <c r="J70" s="55">
        <f t="shared" si="33"/>
        <v>0</v>
      </c>
      <c r="K70" s="55">
        <f t="shared" si="33"/>
        <v>1</v>
      </c>
      <c r="L70" s="55">
        <f t="shared" si="33"/>
        <v>0</v>
      </c>
      <c r="M70" s="55">
        <f t="shared" si="33"/>
        <v>0</v>
      </c>
      <c r="N70" s="55">
        <f t="shared" si="33"/>
        <v>0</v>
      </c>
      <c r="O70" s="55">
        <f t="shared" si="33"/>
        <v>1</v>
      </c>
      <c r="P70" s="55">
        <f t="shared" si="33"/>
        <v>0</v>
      </c>
      <c r="Q70" s="55">
        <f t="shared" si="33"/>
        <v>1</v>
      </c>
      <c r="R70" s="55">
        <f t="shared" si="33"/>
        <v>0</v>
      </c>
      <c r="S70" s="55" t="str">
        <f t="shared" si="33"/>
        <v/>
      </c>
      <c r="T70" s="55" t="str">
        <f t="shared" si="33"/>
        <v/>
      </c>
      <c r="U70" s="55" t="str">
        <f t="shared" si="33"/>
        <v/>
      </c>
      <c r="V70" s="25"/>
      <c r="W70" s="25"/>
      <c r="X70" s="25"/>
      <c r="Y70" s="25"/>
      <c r="Z70" s="25"/>
      <c r="AA70" s="25"/>
      <c r="AB70" s="25"/>
      <c r="AC70" s="25"/>
      <c r="AD70" s="25"/>
      <c r="AE70" s="25"/>
      <c r="AF70" s="25"/>
      <c r="AG70" s="25"/>
      <c r="AH70" s="25"/>
      <c r="AI70" s="25"/>
      <c r="AJ70" s="25"/>
      <c r="AK70" s="25"/>
      <c r="AL70" s="25"/>
      <c r="AM70" s="25"/>
      <c r="AN70" s="25"/>
    </row>
    <row r="71" spans="1:40" ht="39.75" customHeight="1" x14ac:dyDescent="0.25">
      <c r="A71" s="66" t="str">
        <f>IF(ISBLANK('2014-15_data'!B179),"",'2014-15_data'!B179)</f>
        <v>Attendance Rate*</v>
      </c>
      <c r="B71" s="151" t="str">
        <f>IF('2014-15_report'!B71="","",IF('2013-14_report'!B71="","",('2014-15_report'!B71-'2013-14_report'!B71)))</f>
        <v/>
      </c>
      <c r="C71" s="81" t="str">
        <f>IF('2014-15_report'!C71="","",IF('2013-14_report'!C71="","",('2014-15_report'!C71-'2013-14_report'!C71)))</f>
        <v/>
      </c>
      <c r="D71" s="39" t="str">
        <f>IF('2014-15_report'!D71="","",IF('2013-14_report'!D71="","",('2014-15_report'!D71-'2013-14_report'!D71)))</f>
        <v/>
      </c>
      <c r="E71" s="47" t="str">
        <f>IF('2014-15_report'!E71="","",IF('2013-14_report'!E71="","",('2014-15_report'!E71-'2013-14_report'!E71)))</f>
        <v/>
      </c>
      <c r="F71" s="47" t="str">
        <f>IF('2014-15_report'!F71="","",IF('2013-14_report'!F71="","",('2014-15_report'!F71-'2013-14_report'!F71)))</f>
        <v/>
      </c>
      <c r="G71" s="47" t="str">
        <f>IF('2014-15_report'!G71="","",IF('2013-14_report'!G71="","",('2014-15_report'!G71-'2013-14_report'!G71)))</f>
        <v/>
      </c>
      <c r="H71" s="47" t="str">
        <f>IF('2014-15_report'!H71="","",IF('2013-14_report'!H71="","",('2014-15_report'!H71-'2013-14_report'!H71)))</f>
        <v/>
      </c>
      <c r="I71" s="47" t="str">
        <f>IF('2014-15_report'!I71="","",IF('2013-14_report'!I71="","",('2014-15_report'!I71-'2013-14_report'!I71)))</f>
        <v/>
      </c>
      <c r="J71" s="47" t="str">
        <f>IF('2014-15_report'!J71="","",IF('2013-14_report'!J71="","",('2014-15_report'!J71-'2013-14_report'!J71)))</f>
        <v/>
      </c>
      <c r="K71" s="47" t="str">
        <f>IF('2014-15_report'!K71="","",IF('2013-14_report'!K71="","",('2014-15_report'!K71-'2013-14_report'!K71)))</f>
        <v/>
      </c>
      <c r="L71" s="47" t="str">
        <f>IF('2014-15_report'!L71="","",IF('2013-14_report'!L71="","",('2014-15_report'!L71-'2013-14_report'!L71)))</f>
        <v/>
      </c>
      <c r="M71" s="47" t="str">
        <f>IF('2014-15_report'!M71="","",IF('2013-14_report'!M71="","",('2014-15_report'!M71-'2013-14_report'!M71)))</f>
        <v/>
      </c>
      <c r="N71" s="47" t="str">
        <f>IF('2014-15_report'!N71="","",IF('2013-14_report'!N71="","",('2014-15_report'!N71-'2013-14_report'!N71)))</f>
        <v/>
      </c>
      <c r="O71" s="47" t="str">
        <f>IF('2014-15_report'!O71="","",IF('2013-14_report'!O71="","",('2014-15_report'!O71-'2013-14_report'!O71)))</f>
        <v/>
      </c>
      <c r="P71" s="47" t="str">
        <f>IF('2014-15_report'!P71="","",IF('2013-14_report'!P71="","",('2014-15_report'!P71-'2013-14_report'!P71)))</f>
        <v/>
      </c>
      <c r="Q71" s="47" t="str">
        <f>IF('2014-15_report'!Q71="","",IF('2013-14_report'!Q71="","",('2014-15_report'!Q71-'2013-14_report'!Q71)))</f>
        <v/>
      </c>
      <c r="R71" s="47" t="str">
        <f>IF('2014-15_report'!R71="","",IF('2013-14_report'!R71="","",('2014-15_report'!R71-'2013-14_report'!R71)))</f>
        <v/>
      </c>
      <c r="S71" s="47" t="str">
        <f>IF('2014-15_report'!S71="","",IF('2013-14_report'!S71="","",('2014-15_report'!S71-'2013-14_report'!S71)))</f>
        <v/>
      </c>
      <c r="T71" s="47" t="str">
        <f>IF('2014-15_report'!T71="","",IF('2013-14_report'!T71="","",('2014-15_report'!T71-'2013-14_report'!T71)))</f>
        <v/>
      </c>
      <c r="U71" s="47" t="str">
        <f>IF('2014-15_report'!U71="","",IF('2013-14_report'!U71="","",('2014-15_report'!U71-'2013-14_report'!U71)))</f>
        <v/>
      </c>
      <c r="V71" s="28"/>
      <c r="W71" s="28"/>
      <c r="X71" s="17" t="str">
        <f t="shared" ref="X71:AN71" si="34">IF(E71&lt;&gt;"",E71-$D71,"")</f>
        <v/>
      </c>
      <c r="Y71" s="17" t="str">
        <f t="shared" si="34"/>
        <v/>
      </c>
      <c r="Z71" s="17" t="str">
        <f t="shared" si="34"/>
        <v/>
      </c>
      <c r="AA71" s="17" t="str">
        <f t="shared" si="34"/>
        <v/>
      </c>
      <c r="AB71" s="17" t="str">
        <f t="shared" si="34"/>
        <v/>
      </c>
      <c r="AC71" s="17" t="str">
        <f t="shared" si="34"/>
        <v/>
      </c>
      <c r="AD71" s="17" t="str">
        <f t="shared" si="34"/>
        <v/>
      </c>
      <c r="AE71" s="17" t="str">
        <f t="shared" si="34"/>
        <v/>
      </c>
      <c r="AF71" s="17" t="str">
        <f t="shared" si="34"/>
        <v/>
      </c>
      <c r="AG71" s="17" t="str">
        <f t="shared" si="34"/>
        <v/>
      </c>
      <c r="AH71" s="17" t="str">
        <f t="shared" si="34"/>
        <v/>
      </c>
      <c r="AI71" s="17" t="str">
        <f t="shared" si="34"/>
        <v/>
      </c>
      <c r="AJ71" s="17" t="str">
        <f t="shared" si="34"/>
        <v/>
      </c>
      <c r="AK71" s="17" t="str">
        <f t="shared" si="34"/>
        <v/>
      </c>
      <c r="AL71" s="17" t="str">
        <f t="shared" si="34"/>
        <v/>
      </c>
      <c r="AM71" s="17" t="str">
        <f t="shared" si="34"/>
        <v/>
      </c>
      <c r="AN71" s="17" t="str">
        <f t="shared" si="34"/>
        <v/>
      </c>
    </row>
    <row r="72" spans="1:40" ht="39.75" customHeight="1" x14ac:dyDescent="0.25">
      <c r="A72" s="66" t="str">
        <f>IF(ISBLANK('2014-15_data'!B182),"",'2014-15_data'!B182)</f>
        <v>Chronic Absenteeism Rate*</v>
      </c>
      <c r="B72" s="151" t="str">
        <f>IF('2014-15_report'!B72="","",IF('2013-14_report'!B72="","",('2014-15_report'!B72-'2013-14_report'!B72)))</f>
        <v/>
      </c>
      <c r="C72" s="82" t="str">
        <f>IF('2014-15_report'!C72="","",IF('2013-14_report'!C72="","",('2014-15_report'!C72-'2013-14_report'!C72)))</f>
        <v/>
      </c>
      <c r="D72" s="40" t="str">
        <f>IF('2014-15_report'!D72="","",IF('2013-14_report'!D72="","",('2014-15_report'!D72-'2013-14_report'!D72)))</f>
        <v/>
      </c>
      <c r="E72" s="48" t="str">
        <f>IF('2014-15_report'!E72="","",IF('2013-14_report'!E72="","",('2014-15_report'!E72-'2013-14_report'!E72)))</f>
        <v/>
      </c>
      <c r="F72" s="48" t="str">
        <f>IF('2014-15_report'!F72="","",IF('2013-14_report'!F72="","",('2014-15_report'!F72-'2013-14_report'!F72)))</f>
        <v/>
      </c>
      <c r="G72" s="48" t="str">
        <f>IF('2014-15_report'!G72="","",IF('2013-14_report'!G72="","",('2014-15_report'!G72-'2013-14_report'!G72)))</f>
        <v/>
      </c>
      <c r="H72" s="48" t="str">
        <f>IF('2014-15_report'!H72="","",IF('2013-14_report'!H72="","",('2014-15_report'!H72-'2013-14_report'!H72)))</f>
        <v/>
      </c>
      <c r="I72" s="48" t="str">
        <f>IF('2014-15_report'!I72="","",IF('2013-14_report'!I72="","",('2014-15_report'!I72-'2013-14_report'!I72)))</f>
        <v/>
      </c>
      <c r="J72" s="48" t="str">
        <f>IF('2014-15_report'!J72="","",IF('2013-14_report'!J72="","",('2014-15_report'!J72-'2013-14_report'!J72)))</f>
        <v/>
      </c>
      <c r="K72" s="48" t="str">
        <f>IF('2014-15_report'!K72="","",IF('2013-14_report'!K72="","",('2014-15_report'!K72-'2013-14_report'!K72)))</f>
        <v/>
      </c>
      <c r="L72" s="48" t="str">
        <f>IF('2014-15_report'!L72="","",IF('2013-14_report'!L72="","",('2014-15_report'!L72-'2013-14_report'!L72)))</f>
        <v/>
      </c>
      <c r="M72" s="48" t="str">
        <f>IF('2014-15_report'!M72="","",IF('2013-14_report'!M72="","",('2014-15_report'!M72-'2013-14_report'!M72)))</f>
        <v/>
      </c>
      <c r="N72" s="48" t="str">
        <f>IF('2014-15_report'!N72="","",IF('2013-14_report'!N72="","",('2014-15_report'!N72-'2013-14_report'!N72)))</f>
        <v/>
      </c>
      <c r="O72" s="48" t="str">
        <f>IF('2014-15_report'!O72="","",IF('2013-14_report'!O72="","",('2014-15_report'!O72-'2013-14_report'!O72)))</f>
        <v/>
      </c>
      <c r="P72" s="48" t="str">
        <f>IF('2014-15_report'!P72="","",IF('2013-14_report'!P72="","",('2014-15_report'!P72-'2013-14_report'!P72)))</f>
        <v/>
      </c>
      <c r="Q72" s="48" t="str">
        <f>IF('2014-15_report'!Q72="","",IF('2013-14_report'!Q72="","",('2014-15_report'!Q72-'2013-14_report'!Q72)))</f>
        <v/>
      </c>
      <c r="R72" s="48" t="str">
        <f>IF('2014-15_report'!R72="","",IF('2013-14_report'!R72="","",('2014-15_report'!R72-'2013-14_report'!R72)))</f>
        <v/>
      </c>
      <c r="S72" s="48" t="str">
        <f>IF('2014-15_report'!S72="","",IF('2013-14_report'!S72="","",('2014-15_report'!S72-'2013-14_report'!S72)))</f>
        <v/>
      </c>
      <c r="T72" s="48" t="str">
        <f>IF('2014-15_report'!T72="","",IF('2013-14_report'!T72="","",('2014-15_report'!T72-'2013-14_report'!T72)))</f>
        <v/>
      </c>
      <c r="U72" s="48" t="str">
        <f>IF('2014-15_report'!U72="","",IF('2013-14_report'!U72="","",('2014-15_report'!U72-'2013-14_report'!U72)))</f>
        <v/>
      </c>
      <c r="V72" s="16"/>
      <c r="W72" s="16"/>
      <c r="X72" s="17" t="str">
        <f>IF(E72&lt;&gt;"",-1*(E72-$D72),"")</f>
        <v/>
      </c>
      <c r="Y72" s="17" t="str">
        <f t="shared" ref="Y72:AN74" si="35">IF(F72&lt;&gt;"",-1*(F72-$D72),"")</f>
        <v/>
      </c>
      <c r="Z72" s="17" t="str">
        <f t="shared" si="35"/>
        <v/>
      </c>
      <c r="AA72" s="17" t="str">
        <f t="shared" si="35"/>
        <v/>
      </c>
      <c r="AB72" s="17" t="str">
        <f t="shared" si="35"/>
        <v/>
      </c>
      <c r="AC72" s="17" t="str">
        <f t="shared" si="35"/>
        <v/>
      </c>
      <c r="AD72" s="17" t="str">
        <f t="shared" si="35"/>
        <v/>
      </c>
      <c r="AE72" s="17" t="str">
        <f t="shared" si="35"/>
        <v/>
      </c>
      <c r="AF72" s="17" t="str">
        <f t="shared" si="35"/>
        <v/>
      </c>
      <c r="AG72" s="17" t="str">
        <f t="shared" si="35"/>
        <v/>
      </c>
      <c r="AH72" s="17" t="str">
        <f t="shared" si="35"/>
        <v/>
      </c>
      <c r="AI72" s="17" t="str">
        <f t="shared" si="35"/>
        <v/>
      </c>
      <c r="AJ72" s="17" t="str">
        <f t="shared" si="35"/>
        <v/>
      </c>
      <c r="AK72" s="17" t="str">
        <f t="shared" si="35"/>
        <v/>
      </c>
      <c r="AL72" s="17" t="str">
        <f t="shared" si="35"/>
        <v/>
      </c>
      <c r="AM72" s="17" t="str">
        <f t="shared" si="35"/>
        <v/>
      </c>
      <c r="AN72" s="17" t="str">
        <f t="shared" si="35"/>
        <v/>
      </c>
    </row>
    <row r="73" spans="1:40" ht="39.75" customHeight="1" x14ac:dyDescent="0.25">
      <c r="A73" s="66" t="str">
        <f>IF(ISBLANK('2014-15_data'!B185),"",'2014-15_data'!B185)</f>
        <v>Middle School
Dropout Rate*</v>
      </c>
      <c r="B73" s="151">
        <f>IF('2014-15_report'!B73="","",IF('2013-14_report'!B73="","",('2014-15_report'!B73-'2013-14_report'!B73)))</f>
        <v>1</v>
      </c>
      <c r="C73" s="51" t="str">
        <f>IF('2014-15_report'!C73="","",IF('2013-14_report'!C73="","",('2014-15_report'!C73-'2013-14_report'!C73)))</f>
        <v/>
      </c>
      <c r="D73" s="51">
        <f>IF('2014-15_report'!D73="","",IF('2013-14_report'!D73="","",('2014-15_report'!D73-'2013-14_report'!D73)))</f>
        <v>-0.14681651719781316</v>
      </c>
      <c r="E73" s="52">
        <f>IF('2014-15_report'!E73="","",IF('2013-14_report'!E73="","",('2014-15_report'!E73-'2013-14_report'!E73)))</f>
        <v>-0.5791505791505791</v>
      </c>
      <c r="F73" s="52">
        <f>IF('2014-15_report'!F73="","",IF('2013-14_report'!F73="","",('2014-15_report'!F73-'2013-14_report'!F73)))</f>
        <v>0</v>
      </c>
      <c r="G73" s="52">
        <f>IF('2014-15_report'!G73="","",IF('2013-14_report'!G73="","",('2014-15_report'!G73-'2013-14_report'!G73)))</f>
        <v>0</v>
      </c>
      <c r="H73" s="52">
        <f>IF('2014-15_report'!H73="","",IF('2013-14_report'!H73="","",('2014-15_report'!H73-'2013-14_report'!H73)))</f>
        <v>0</v>
      </c>
      <c r="I73" s="52">
        <f>IF('2014-15_report'!I73="","",IF('2013-14_report'!I73="","",('2014-15_report'!I73-'2013-14_report'!I73)))</f>
        <v>-6.3984242774498323E-2</v>
      </c>
      <c r="J73" s="52">
        <f>IF('2014-15_report'!J73="","",IF('2013-14_report'!J73="","",('2014-15_report'!J73-'2013-14_report'!J73)))</f>
        <v>0</v>
      </c>
      <c r="K73" s="52">
        <f>IF('2014-15_report'!K73="","",IF('2013-14_report'!K73="","",('2014-15_report'!K73-'2013-14_report'!K73)))</f>
        <v>-0.61728395061728392</v>
      </c>
      <c r="L73" s="52">
        <f>IF('2014-15_report'!L73="","",IF('2013-14_report'!L73="","",('2014-15_report'!L73-'2013-14_report'!L73)))</f>
        <v>0</v>
      </c>
      <c r="M73" s="52">
        <f>IF('2014-15_report'!M73="","",IF('2013-14_report'!M73="","",('2014-15_report'!M73-'2013-14_report'!M73)))</f>
        <v>2.7777777777777777</v>
      </c>
      <c r="N73" s="52">
        <f>IF('2014-15_report'!N73="","",IF('2013-14_report'!N73="","",('2014-15_report'!N73-'2013-14_report'!N73)))</f>
        <v>-5.1236202840132694E-2</v>
      </c>
      <c r="O73" s="52">
        <f>IF('2014-15_report'!O73="","",IF('2013-14_report'!O73="","",('2014-15_report'!O73-'2013-14_report'!O73)))</f>
        <v>-0.8889701847448328</v>
      </c>
      <c r="P73" s="52">
        <f>IF('2014-15_report'!P73="","",IF('2013-14_report'!P73="","",('2014-15_report'!P73-'2013-14_report'!P73)))</f>
        <v>0.23765447540901591</v>
      </c>
      <c r="Q73" s="52">
        <f>IF('2014-15_report'!Q73="","",IF('2013-14_report'!Q73="","",('2014-15_report'!Q73-'2013-14_report'!Q73)))</f>
        <v>-5</v>
      </c>
      <c r="R73" s="51">
        <f>IF('2014-15_report'!R73="","",IF('2013-14_report'!R73="","",('2014-15_report'!R73-'2013-14_report'!R73)))</f>
        <v>0</v>
      </c>
      <c r="S73" s="51" t="str">
        <f>IF('2014-15_report'!S73="","",IF('2013-14_report'!S73="","",('2014-15_report'!S73-'2013-14_report'!S73)))</f>
        <v/>
      </c>
      <c r="T73" s="51" t="str">
        <f>IF('2014-15_report'!T73="","",IF('2013-14_report'!T73="","",('2014-15_report'!T73-'2013-14_report'!T73)))</f>
        <v/>
      </c>
      <c r="U73" s="51" t="str">
        <f>IF('2014-15_report'!U73="","",IF('2013-14_report'!U73="","",('2014-15_report'!U73-'2013-14_report'!U73)))</f>
        <v/>
      </c>
      <c r="V73" s="16"/>
      <c r="W73" s="16"/>
      <c r="X73" s="17">
        <f>IF(E73&lt;&gt;"",-1*(E73-$D73),"")</f>
        <v>0.43233406195276591</v>
      </c>
      <c r="Y73" s="17">
        <f t="shared" si="35"/>
        <v>-0.14681651719781316</v>
      </c>
      <c r="Z73" s="17">
        <f t="shared" si="35"/>
        <v>-0.14681651719781316</v>
      </c>
      <c r="AA73" s="17">
        <f t="shared" si="35"/>
        <v>-0.14681651719781316</v>
      </c>
      <c r="AB73" s="17">
        <f t="shared" si="35"/>
        <v>-8.2832274423314839E-2</v>
      </c>
      <c r="AC73" s="17">
        <f t="shared" si="35"/>
        <v>-0.14681651719781316</v>
      </c>
      <c r="AD73" s="17">
        <f t="shared" si="35"/>
        <v>0.47046743341947073</v>
      </c>
      <c r="AE73" s="17">
        <f t="shared" si="35"/>
        <v>-0.14681651719781316</v>
      </c>
      <c r="AF73" s="17">
        <f t="shared" si="35"/>
        <v>-2.924594294975591</v>
      </c>
      <c r="AG73" s="17">
        <f t="shared" si="35"/>
        <v>-9.5580314357680468E-2</v>
      </c>
      <c r="AH73" s="17">
        <f t="shared" si="35"/>
        <v>0.74215366754701961</v>
      </c>
      <c r="AI73" s="17">
        <f t="shared" si="35"/>
        <v>-0.38447099260682904</v>
      </c>
      <c r="AJ73" s="17">
        <f t="shared" si="35"/>
        <v>4.8531834828021871</v>
      </c>
      <c r="AK73" s="17">
        <f t="shared" si="35"/>
        <v>-0.14681651719781316</v>
      </c>
      <c r="AL73" s="17" t="str">
        <f t="shared" si="35"/>
        <v/>
      </c>
      <c r="AM73" s="17" t="str">
        <f t="shared" si="35"/>
        <v/>
      </c>
      <c r="AN73" s="17" t="str">
        <f t="shared" si="35"/>
        <v/>
      </c>
    </row>
    <row r="74" spans="1:40" s="12" customFormat="1" ht="39.75" customHeight="1" x14ac:dyDescent="0.25">
      <c r="A74" s="66" t="str">
        <f>IF(ISBLANK('2014-15_data'!B188),"",'2014-15_data'!B188)</f>
        <v>High School Cohort Dropout Rate*</v>
      </c>
      <c r="B74" s="151" t="str">
        <f>IF('2014-15_report'!B74="","",IF('2013-14_report'!B74="","",('2014-15_report'!B74-'2013-14_report'!B74)))</f>
        <v/>
      </c>
      <c r="C74" s="51" t="str">
        <f>IF('2014-15_report'!C74="","",IF('2013-14_report'!C74="","",('2014-15_report'!C74-'2013-14_report'!C74)))</f>
        <v/>
      </c>
      <c r="D74" s="51" t="str">
        <f>IF('2014-15_report'!D74="","",IF('2013-14_report'!D74="","",('2014-15_report'!D74-'2013-14_report'!D74)))</f>
        <v/>
      </c>
      <c r="E74" s="52" t="str">
        <f>IF('2014-15_report'!E74="","",IF('2013-14_report'!E74="","",('2014-15_report'!E74-'2013-14_report'!E74)))</f>
        <v/>
      </c>
      <c r="F74" s="52" t="str">
        <f>IF('2014-15_report'!F74="","",IF('2013-14_report'!F74="","",('2014-15_report'!F74-'2013-14_report'!F74)))</f>
        <v/>
      </c>
      <c r="G74" s="52" t="str">
        <f>IF('2014-15_report'!G74="","",IF('2013-14_report'!G74="","",('2014-15_report'!G74-'2013-14_report'!G74)))</f>
        <v/>
      </c>
      <c r="H74" s="52" t="str">
        <f>IF('2014-15_report'!H74="","",IF('2013-14_report'!H74="","",('2014-15_report'!H74-'2013-14_report'!H74)))</f>
        <v/>
      </c>
      <c r="I74" s="52" t="str">
        <f>IF('2014-15_report'!I74="","",IF('2013-14_report'!I74="","",('2014-15_report'!I74-'2013-14_report'!I74)))</f>
        <v/>
      </c>
      <c r="J74" s="52" t="str">
        <f>IF('2014-15_report'!J74="","",IF('2013-14_report'!J74="","",('2014-15_report'!J74-'2013-14_report'!J74)))</f>
        <v/>
      </c>
      <c r="K74" s="52" t="str">
        <f>IF('2014-15_report'!K74="","",IF('2013-14_report'!K74="","",('2014-15_report'!K74-'2013-14_report'!K74)))</f>
        <v/>
      </c>
      <c r="L74" s="52" t="str">
        <f>IF('2014-15_report'!L74="","",IF('2013-14_report'!L74="","",('2014-15_report'!L74-'2013-14_report'!L74)))</f>
        <v/>
      </c>
      <c r="M74" s="52" t="str">
        <f>IF('2014-15_report'!M74="","",IF('2013-14_report'!M74="","",('2014-15_report'!M74-'2013-14_report'!M74)))</f>
        <v/>
      </c>
      <c r="N74" s="52" t="str">
        <f>IF('2014-15_report'!N74="","",IF('2013-14_report'!N74="","",('2014-15_report'!N74-'2013-14_report'!N74)))</f>
        <v/>
      </c>
      <c r="O74" s="52" t="str">
        <f>IF('2014-15_report'!O74="","",IF('2013-14_report'!O74="","",('2014-15_report'!O74-'2013-14_report'!O74)))</f>
        <v/>
      </c>
      <c r="P74" s="52" t="str">
        <f>IF('2014-15_report'!P74="","",IF('2013-14_report'!P74="","",('2014-15_report'!P74-'2013-14_report'!P74)))</f>
        <v/>
      </c>
      <c r="Q74" s="52" t="str">
        <f>IF('2014-15_report'!Q74="","",IF('2013-14_report'!Q74="","",('2014-15_report'!Q74-'2013-14_report'!Q74)))</f>
        <v/>
      </c>
      <c r="R74" s="51" t="str">
        <f>IF('2014-15_report'!R74="","",IF('2013-14_report'!R74="","",('2014-15_report'!R74-'2013-14_report'!R74)))</f>
        <v/>
      </c>
      <c r="S74" s="51" t="str">
        <f>IF('2014-15_report'!S74="","",IF('2013-14_report'!S74="","",('2014-15_report'!S74-'2013-14_report'!S74)))</f>
        <v/>
      </c>
      <c r="T74" s="51" t="str">
        <f>IF('2014-15_report'!T74="","",IF('2013-14_report'!T74="","",('2014-15_report'!T74-'2013-14_report'!T74)))</f>
        <v/>
      </c>
      <c r="U74" s="51" t="str">
        <f>IF('2014-15_report'!U74="","",IF('2013-14_report'!U74="","",('2014-15_report'!U74-'2013-14_report'!U74)))</f>
        <v/>
      </c>
      <c r="V74" s="16"/>
      <c r="W74" s="16"/>
      <c r="X74" s="17" t="str">
        <f>IF(E74&lt;&gt;"",-1*(E74-$D74),"")</f>
        <v/>
      </c>
      <c r="Y74" s="17" t="str">
        <f t="shared" si="35"/>
        <v/>
      </c>
      <c r="Z74" s="17" t="str">
        <f t="shared" si="35"/>
        <v/>
      </c>
      <c r="AA74" s="17" t="str">
        <f t="shared" si="35"/>
        <v/>
      </c>
      <c r="AB74" s="17" t="str">
        <f t="shared" si="35"/>
        <v/>
      </c>
      <c r="AC74" s="17" t="str">
        <f t="shared" si="35"/>
        <v/>
      </c>
      <c r="AD74" s="17" t="str">
        <f t="shared" si="35"/>
        <v/>
      </c>
      <c r="AE74" s="17" t="str">
        <f t="shared" si="35"/>
        <v/>
      </c>
      <c r="AF74" s="17" t="str">
        <f t="shared" si="35"/>
        <v/>
      </c>
      <c r="AG74" s="17" t="str">
        <f t="shared" si="35"/>
        <v/>
      </c>
      <c r="AH74" s="17" t="str">
        <f t="shared" si="35"/>
        <v/>
      </c>
      <c r="AI74" s="17" t="str">
        <f t="shared" si="35"/>
        <v/>
      </c>
      <c r="AJ74" s="17" t="str">
        <f t="shared" si="35"/>
        <v/>
      </c>
      <c r="AK74" s="17" t="str">
        <f t="shared" si="35"/>
        <v/>
      </c>
      <c r="AL74" s="17" t="str">
        <f t="shared" si="35"/>
        <v/>
      </c>
      <c r="AM74" s="17" t="str">
        <f t="shared" si="35"/>
        <v/>
      </c>
      <c r="AN74" s="17" t="str">
        <f t="shared" si="35"/>
        <v/>
      </c>
    </row>
    <row r="75" spans="1:40" ht="39.75" customHeight="1" x14ac:dyDescent="0.25">
      <c r="A75" s="66" t="str">
        <f>IF(ISBLANK('2014-15_data'!B191),"",'2014-15_data'!B191)</f>
        <v>High School Cohort
Graduation Rate*</v>
      </c>
      <c r="B75" s="151" t="str">
        <f>IF('2014-15_report'!B75="","",IF('2013-14_report'!B75="","",('2014-15_report'!B75-'2013-14_report'!B75)))</f>
        <v/>
      </c>
      <c r="C75" s="40" t="str">
        <f>IF('2014-15_report'!C75="","",IF('2013-14_report'!C75="","",('2014-15_report'!C75-'2013-14_report'!C75)))</f>
        <v/>
      </c>
      <c r="D75" s="40" t="str">
        <f>IF('2014-15_report'!D75="","",IF('2013-14_report'!D75="","",('2014-15_report'!D75-'2013-14_report'!D75)))</f>
        <v/>
      </c>
      <c r="E75" s="48" t="str">
        <f>IF('2014-15_report'!E75="","",IF('2013-14_report'!E75="","",('2014-15_report'!E75-'2013-14_report'!E75)))</f>
        <v/>
      </c>
      <c r="F75" s="48" t="str">
        <f>IF('2014-15_report'!F75="","",IF('2013-14_report'!F75="","",('2014-15_report'!F75-'2013-14_report'!F75)))</f>
        <v/>
      </c>
      <c r="G75" s="48" t="str">
        <f>IF('2014-15_report'!G75="","",IF('2013-14_report'!G75="","",('2014-15_report'!G75-'2013-14_report'!G75)))</f>
        <v/>
      </c>
      <c r="H75" s="48" t="str">
        <f>IF('2014-15_report'!H75="","",IF('2013-14_report'!H75="","",('2014-15_report'!H75-'2013-14_report'!H75)))</f>
        <v/>
      </c>
      <c r="I75" s="48" t="str">
        <f>IF('2014-15_report'!I75="","",IF('2013-14_report'!I75="","",('2014-15_report'!I75-'2013-14_report'!I75)))</f>
        <v/>
      </c>
      <c r="J75" s="48" t="str">
        <f>IF('2014-15_report'!J75="","",IF('2013-14_report'!J75="","",('2014-15_report'!J75-'2013-14_report'!J75)))</f>
        <v/>
      </c>
      <c r="K75" s="48" t="str">
        <f>IF('2014-15_report'!K75="","",IF('2013-14_report'!K75="","",('2014-15_report'!K75-'2013-14_report'!K75)))</f>
        <v/>
      </c>
      <c r="L75" s="48" t="str">
        <f>IF('2014-15_report'!L75="","",IF('2013-14_report'!L75="","",('2014-15_report'!L75-'2013-14_report'!L75)))</f>
        <v/>
      </c>
      <c r="M75" s="48" t="str">
        <f>IF('2014-15_report'!M75="","",IF('2013-14_report'!M75="","",('2014-15_report'!M75-'2013-14_report'!M75)))</f>
        <v/>
      </c>
      <c r="N75" s="48" t="str">
        <f>IF('2014-15_report'!N75="","",IF('2013-14_report'!N75="","",('2014-15_report'!N75-'2013-14_report'!N75)))</f>
        <v/>
      </c>
      <c r="O75" s="48" t="str">
        <f>IF('2014-15_report'!O75="","",IF('2013-14_report'!O75="","",('2014-15_report'!O75-'2013-14_report'!O75)))</f>
        <v/>
      </c>
      <c r="P75" s="48" t="str">
        <f>IF('2014-15_report'!P75="","",IF('2013-14_report'!P75="","",('2014-15_report'!P75-'2013-14_report'!P75)))</f>
        <v/>
      </c>
      <c r="Q75" s="48" t="str">
        <f>IF('2014-15_report'!Q75="","",IF('2013-14_report'!Q75="","",('2014-15_report'!Q75-'2013-14_report'!Q75)))</f>
        <v/>
      </c>
      <c r="R75" s="48" t="str">
        <f>IF('2014-15_report'!R75="","",IF('2013-14_report'!R75="","",('2014-15_report'!R75-'2013-14_report'!R75)))</f>
        <v/>
      </c>
      <c r="S75" s="48" t="str">
        <f>IF('2014-15_report'!S75="","",IF('2013-14_report'!S75="","",('2014-15_report'!S75-'2013-14_report'!S75)))</f>
        <v/>
      </c>
      <c r="T75" s="48" t="str">
        <f>IF('2014-15_report'!T75="","",IF('2013-14_report'!T75="","",('2014-15_report'!T75-'2013-14_report'!T75)))</f>
        <v/>
      </c>
      <c r="U75" s="48" t="str">
        <f>IF('2014-15_report'!U75="","",IF('2013-14_report'!U75="","",('2014-15_report'!U75-'2013-14_report'!U75)))</f>
        <v/>
      </c>
      <c r="V75" s="16"/>
      <c r="W75" s="16"/>
      <c r="X75" s="17" t="str">
        <f t="shared" ref="X75:AM78" si="36">IF(E75&lt;&gt;"",E75-$D75,"")</f>
        <v/>
      </c>
      <c r="Y75" s="17" t="str">
        <f t="shared" si="36"/>
        <v/>
      </c>
      <c r="Z75" s="17" t="str">
        <f t="shared" si="36"/>
        <v/>
      </c>
      <c r="AA75" s="17" t="str">
        <f t="shared" si="36"/>
        <v/>
      </c>
      <c r="AB75" s="17" t="str">
        <f t="shared" si="36"/>
        <v/>
      </c>
      <c r="AC75" s="17" t="str">
        <f t="shared" si="36"/>
        <v/>
      </c>
      <c r="AD75" s="17" t="str">
        <f t="shared" si="36"/>
        <v/>
      </c>
      <c r="AE75" s="17" t="str">
        <f t="shared" si="36"/>
        <v/>
      </c>
      <c r="AF75" s="17" t="str">
        <f t="shared" si="36"/>
        <v/>
      </c>
      <c r="AG75" s="17" t="str">
        <f t="shared" si="36"/>
        <v/>
      </c>
      <c r="AH75" s="17" t="str">
        <f t="shared" si="36"/>
        <v/>
      </c>
      <c r="AI75" s="17" t="str">
        <f t="shared" si="36"/>
        <v/>
      </c>
      <c r="AJ75" s="17" t="str">
        <f t="shared" si="36"/>
        <v/>
      </c>
      <c r="AK75" s="17" t="str">
        <f t="shared" si="36"/>
        <v/>
      </c>
      <c r="AL75" s="17" t="str">
        <f t="shared" si="36"/>
        <v/>
      </c>
      <c r="AM75" s="17" t="str">
        <f t="shared" si="36"/>
        <v/>
      </c>
      <c r="AN75" s="17" t="str">
        <f t="shared" ref="AN75:AN78" si="37">IF(U75&lt;&gt;"",U75-$D75,"")</f>
        <v/>
      </c>
    </row>
    <row r="76" spans="1:40" ht="36" hidden="1" customHeight="1" x14ac:dyDescent="0.25">
      <c r="A76" s="66" t="str">
        <f>IF(ISBLANK('2014-15_data'!B194),"",'2014-15_data'!B194)</f>
        <v>District Identified 19</v>
      </c>
      <c r="B76" s="151" t="str">
        <f>IF('2014-15_report'!B76="","",IF('2013-14_report'!B76="","",('2014-15_report'!B76-'2013-14_report'!B76)))</f>
        <v/>
      </c>
      <c r="C76" s="39" t="str">
        <f>IF('2014-15_report'!C76="","",IF('2013-14_report'!C76="","",('2014-15_report'!C76-'2013-14_report'!C76)))</f>
        <v/>
      </c>
      <c r="D76" s="39" t="str">
        <f>IF('2014-15_report'!D76="","",IF('2013-14_report'!D76="","",('2014-15_report'!D76-'2013-14_report'!D76)))</f>
        <v/>
      </c>
      <c r="E76" s="47" t="str">
        <f>IF('2014-15_report'!E76="","",IF('2013-14_report'!E76="","",('2014-15_report'!E76-'2013-14_report'!E76)))</f>
        <v/>
      </c>
      <c r="F76" s="47" t="str">
        <f>IF('2014-15_report'!F76="","",IF('2013-14_report'!F76="","",('2014-15_report'!F76-'2013-14_report'!F76)))</f>
        <v/>
      </c>
      <c r="G76" s="47" t="str">
        <f>IF('2014-15_report'!G76="","",IF('2013-14_report'!G76="","",('2014-15_report'!G76-'2013-14_report'!G76)))</f>
        <v/>
      </c>
      <c r="H76" s="47" t="str">
        <f>IF('2014-15_report'!H76="","",IF('2013-14_report'!H76="","",('2014-15_report'!H76-'2013-14_report'!H76)))</f>
        <v/>
      </c>
      <c r="I76" s="47" t="str">
        <f>IF('2014-15_report'!I76="","",IF('2013-14_report'!I76="","",('2014-15_report'!I76-'2013-14_report'!I76)))</f>
        <v/>
      </c>
      <c r="J76" s="47" t="str">
        <f>IF('2014-15_report'!J76="","",IF('2013-14_report'!J76="","",('2014-15_report'!J76-'2013-14_report'!J76)))</f>
        <v/>
      </c>
      <c r="K76" s="47" t="str">
        <f>IF('2014-15_report'!K76="","",IF('2013-14_report'!K76="","",('2014-15_report'!K76-'2013-14_report'!K76)))</f>
        <v/>
      </c>
      <c r="L76" s="47" t="str">
        <f>IF('2014-15_report'!L76="","",IF('2013-14_report'!L76="","",('2014-15_report'!L76-'2013-14_report'!L76)))</f>
        <v/>
      </c>
      <c r="M76" s="47" t="str">
        <f>IF('2014-15_report'!M76="","",IF('2013-14_report'!M76="","",('2014-15_report'!M76-'2013-14_report'!M76)))</f>
        <v/>
      </c>
      <c r="N76" s="47" t="str">
        <f>IF('2014-15_report'!N76="","",IF('2013-14_report'!N76="","",('2014-15_report'!N76-'2013-14_report'!N76)))</f>
        <v/>
      </c>
      <c r="O76" s="47" t="str">
        <f>IF('2014-15_report'!O76="","",IF('2013-14_report'!O76="","",('2014-15_report'!O76-'2013-14_report'!O76)))</f>
        <v/>
      </c>
      <c r="P76" s="47" t="str">
        <f>IF('2014-15_report'!P76="","",IF('2013-14_report'!P76="","",('2014-15_report'!P76-'2013-14_report'!P76)))</f>
        <v/>
      </c>
      <c r="Q76" s="47" t="str">
        <f>IF('2014-15_report'!Q76="","",IF('2013-14_report'!Q76="","",('2014-15_report'!Q76-'2013-14_report'!Q76)))</f>
        <v/>
      </c>
      <c r="R76" s="47" t="str">
        <f>IF('2014-15_report'!R76="","",IF('2013-14_report'!R76="","",('2014-15_report'!R76-'2013-14_report'!R76)))</f>
        <v/>
      </c>
      <c r="S76" s="47" t="str">
        <f>IF('2014-15_report'!S76="","",IF('2013-14_report'!S76="","",('2014-15_report'!S76-'2013-14_report'!S76)))</f>
        <v/>
      </c>
      <c r="T76" s="47" t="str">
        <f>IF('2014-15_report'!T76="","",IF('2013-14_report'!T76="","",('2014-15_report'!T76-'2013-14_report'!T76)))</f>
        <v/>
      </c>
      <c r="U76" s="47" t="str">
        <f>IF('2014-15_report'!U76="","",IF('2013-14_report'!U76="","",('2014-15_report'!U76-'2013-14_report'!U76)))</f>
        <v/>
      </c>
      <c r="V76" s="28"/>
      <c r="W76" s="28"/>
      <c r="X76" s="17" t="str">
        <f t="shared" si="36"/>
        <v/>
      </c>
      <c r="Y76" s="17" t="str">
        <f t="shared" si="36"/>
        <v/>
      </c>
      <c r="Z76" s="17" t="str">
        <f t="shared" si="36"/>
        <v/>
      </c>
      <c r="AA76" s="17" t="str">
        <f t="shared" si="36"/>
        <v/>
      </c>
      <c r="AB76" s="17" t="str">
        <f t="shared" si="36"/>
        <v/>
      </c>
      <c r="AC76" s="17" t="str">
        <f t="shared" si="36"/>
        <v/>
      </c>
      <c r="AD76" s="17" t="str">
        <f t="shared" si="36"/>
        <v/>
      </c>
      <c r="AE76" s="17" t="str">
        <f t="shared" si="36"/>
        <v/>
      </c>
      <c r="AF76" s="17" t="str">
        <f t="shared" si="36"/>
        <v/>
      </c>
      <c r="AG76" s="17" t="str">
        <f t="shared" si="36"/>
        <v/>
      </c>
      <c r="AH76" s="17" t="str">
        <f t="shared" si="36"/>
        <v/>
      </c>
      <c r="AI76" s="17" t="str">
        <f t="shared" si="36"/>
        <v/>
      </c>
      <c r="AJ76" s="17" t="str">
        <f t="shared" si="36"/>
        <v/>
      </c>
      <c r="AK76" s="17" t="str">
        <f t="shared" si="36"/>
        <v/>
      </c>
      <c r="AL76" s="17" t="str">
        <f t="shared" si="36"/>
        <v/>
      </c>
      <c r="AM76" s="17" t="str">
        <f t="shared" si="36"/>
        <v/>
      </c>
      <c r="AN76" s="17" t="str">
        <f t="shared" si="37"/>
        <v/>
      </c>
    </row>
    <row r="77" spans="1:40" ht="36" hidden="1" customHeight="1" x14ac:dyDescent="0.25">
      <c r="A77" s="66" t="str">
        <f>IF(ISBLANK('2014-15_data'!B197),"",'2014-15_data'!B197)</f>
        <v>District Identified 20</v>
      </c>
      <c r="B77" s="151" t="str">
        <f>IF('2014-15_report'!B77="","",IF('2013-14_report'!B77="","",('2014-15_report'!B77-'2013-14_report'!B77)))</f>
        <v/>
      </c>
      <c r="C77" s="39" t="str">
        <f>IF('2014-15_report'!C77="","",IF('2013-14_report'!C77="","",('2014-15_report'!C77-'2013-14_report'!C77)))</f>
        <v/>
      </c>
      <c r="D77" s="39" t="str">
        <f>IF('2014-15_report'!D77="","",IF('2013-14_report'!D77="","",('2014-15_report'!D77-'2013-14_report'!D77)))</f>
        <v/>
      </c>
      <c r="E77" s="47" t="str">
        <f>IF('2014-15_report'!E77="","",IF('2013-14_report'!E77="","",('2014-15_report'!E77-'2013-14_report'!E77)))</f>
        <v/>
      </c>
      <c r="F77" s="47" t="str">
        <f>IF('2014-15_report'!F77="","",IF('2013-14_report'!F77="","",('2014-15_report'!F77-'2013-14_report'!F77)))</f>
        <v/>
      </c>
      <c r="G77" s="47" t="str">
        <f>IF('2014-15_report'!G77="","",IF('2013-14_report'!G77="","",('2014-15_report'!G77-'2013-14_report'!G77)))</f>
        <v/>
      </c>
      <c r="H77" s="47" t="str">
        <f>IF('2014-15_report'!H77="","",IF('2013-14_report'!H77="","",('2014-15_report'!H77-'2013-14_report'!H77)))</f>
        <v/>
      </c>
      <c r="I77" s="47" t="str">
        <f>IF('2014-15_report'!I77="","",IF('2013-14_report'!I77="","",('2014-15_report'!I77-'2013-14_report'!I77)))</f>
        <v/>
      </c>
      <c r="J77" s="47" t="str">
        <f>IF('2014-15_report'!J77="","",IF('2013-14_report'!J77="","",('2014-15_report'!J77-'2013-14_report'!J77)))</f>
        <v/>
      </c>
      <c r="K77" s="47" t="str">
        <f>IF('2014-15_report'!K77="","",IF('2013-14_report'!K77="","",('2014-15_report'!K77-'2013-14_report'!K77)))</f>
        <v/>
      </c>
      <c r="L77" s="47" t="str">
        <f>IF('2014-15_report'!L77="","",IF('2013-14_report'!L77="","",('2014-15_report'!L77-'2013-14_report'!L77)))</f>
        <v/>
      </c>
      <c r="M77" s="47" t="str">
        <f>IF('2014-15_report'!M77="","",IF('2013-14_report'!M77="","",('2014-15_report'!M77-'2013-14_report'!M77)))</f>
        <v/>
      </c>
      <c r="N77" s="47" t="str">
        <f>IF('2014-15_report'!N77="","",IF('2013-14_report'!N77="","",('2014-15_report'!N77-'2013-14_report'!N77)))</f>
        <v/>
      </c>
      <c r="O77" s="47" t="str">
        <f>IF('2014-15_report'!O77="","",IF('2013-14_report'!O77="","",('2014-15_report'!O77-'2013-14_report'!O77)))</f>
        <v/>
      </c>
      <c r="P77" s="47" t="str">
        <f>IF('2014-15_report'!P77="","",IF('2013-14_report'!P77="","",('2014-15_report'!P77-'2013-14_report'!P77)))</f>
        <v/>
      </c>
      <c r="Q77" s="47" t="str">
        <f>IF('2014-15_report'!Q77="","",IF('2013-14_report'!Q77="","",('2014-15_report'!Q77-'2013-14_report'!Q77)))</f>
        <v/>
      </c>
      <c r="R77" s="47" t="str">
        <f>IF('2014-15_report'!R77="","",IF('2013-14_report'!R77="","",('2014-15_report'!R77-'2013-14_report'!R77)))</f>
        <v/>
      </c>
      <c r="S77" s="47" t="str">
        <f>IF('2014-15_report'!S77="","",IF('2013-14_report'!S77="","",('2014-15_report'!S77-'2013-14_report'!S77)))</f>
        <v/>
      </c>
      <c r="T77" s="47" t="str">
        <f>IF('2014-15_report'!T77="","",IF('2013-14_report'!T77="","",('2014-15_report'!T77-'2013-14_report'!T77)))</f>
        <v/>
      </c>
      <c r="U77" s="47" t="str">
        <f>IF('2014-15_report'!U77="","",IF('2013-14_report'!U77="","",('2014-15_report'!U77-'2013-14_report'!U77)))</f>
        <v/>
      </c>
      <c r="V77" s="28"/>
      <c r="W77" s="28"/>
      <c r="X77" s="17" t="str">
        <f t="shared" si="36"/>
        <v/>
      </c>
      <c r="Y77" s="17" t="str">
        <f t="shared" si="36"/>
        <v/>
      </c>
      <c r="Z77" s="17" t="str">
        <f t="shared" si="36"/>
        <v/>
      </c>
      <c r="AA77" s="17" t="str">
        <f t="shared" si="36"/>
        <v/>
      </c>
      <c r="AB77" s="17" t="str">
        <f t="shared" si="36"/>
        <v/>
      </c>
      <c r="AC77" s="17" t="str">
        <f t="shared" si="36"/>
        <v/>
      </c>
      <c r="AD77" s="17" t="str">
        <f t="shared" si="36"/>
        <v/>
      </c>
      <c r="AE77" s="17" t="str">
        <f t="shared" si="36"/>
        <v/>
      </c>
      <c r="AF77" s="17" t="str">
        <f t="shared" si="36"/>
        <v/>
      </c>
      <c r="AG77" s="17" t="str">
        <f t="shared" si="36"/>
        <v/>
      </c>
      <c r="AH77" s="17" t="str">
        <f t="shared" si="36"/>
        <v/>
      </c>
      <c r="AI77" s="17" t="str">
        <f t="shared" si="36"/>
        <v/>
      </c>
      <c r="AJ77" s="17" t="str">
        <f t="shared" si="36"/>
        <v/>
      </c>
      <c r="AK77" s="17" t="str">
        <f t="shared" si="36"/>
        <v/>
      </c>
      <c r="AL77" s="17" t="str">
        <f t="shared" si="36"/>
        <v/>
      </c>
      <c r="AM77" s="17" t="str">
        <f t="shared" si="36"/>
        <v/>
      </c>
      <c r="AN77" s="17" t="str">
        <f t="shared" si="37"/>
        <v/>
      </c>
    </row>
    <row r="78" spans="1:40" ht="36" hidden="1" customHeight="1" x14ac:dyDescent="0.25">
      <c r="A78" s="66" t="str">
        <f>IF(ISBLANK('2014-15_data'!B200),"",'2014-15_data'!B200)</f>
        <v>District Identified 21</v>
      </c>
      <c r="B78" s="151" t="str">
        <f>IF('2014-15_report'!B78="","",IF('2013-14_report'!B78="","",('2014-15_report'!B78-'2013-14_report'!B78)))</f>
        <v/>
      </c>
      <c r="C78" s="39" t="str">
        <f>IF('2014-15_report'!C78="","",IF('2013-14_report'!C78="","",('2014-15_report'!C78-'2013-14_report'!C78)))</f>
        <v/>
      </c>
      <c r="D78" s="39" t="str">
        <f>IF('2014-15_report'!D78="","",IF('2013-14_report'!D78="","",('2014-15_report'!D78-'2013-14_report'!D78)))</f>
        <v/>
      </c>
      <c r="E78" s="47" t="str">
        <f>IF('2014-15_report'!E78="","",IF('2013-14_report'!E78="","",('2014-15_report'!E78-'2013-14_report'!E78)))</f>
        <v/>
      </c>
      <c r="F78" s="47" t="str">
        <f>IF('2014-15_report'!F78="","",IF('2013-14_report'!F78="","",('2014-15_report'!F78-'2013-14_report'!F78)))</f>
        <v/>
      </c>
      <c r="G78" s="47" t="str">
        <f>IF('2014-15_report'!G78="","",IF('2013-14_report'!G78="","",('2014-15_report'!G78-'2013-14_report'!G78)))</f>
        <v/>
      </c>
      <c r="H78" s="47" t="str">
        <f>IF('2014-15_report'!H78="","",IF('2013-14_report'!H78="","",('2014-15_report'!H78-'2013-14_report'!H78)))</f>
        <v/>
      </c>
      <c r="I78" s="47" t="str">
        <f>IF('2014-15_report'!I78="","",IF('2013-14_report'!I78="","",('2014-15_report'!I78-'2013-14_report'!I78)))</f>
        <v/>
      </c>
      <c r="J78" s="47" t="str">
        <f>IF('2014-15_report'!J78="","",IF('2013-14_report'!J78="","",('2014-15_report'!J78-'2013-14_report'!J78)))</f>
        <v/>
      </c>
      <c r="K78" s="47" t="str">
        <f>IF('2014-15_report'!K78="","",IF('2013-14_report'!K78="","",('2014-15_report'!K78-'2013-14_report'!K78)))</f>
        <v/>
      </c>
      <c r="L78" s="47" t="str">
        <f>IF('2014-15_report'!L78="","",IF('2013-14_report'!L78="","",('2014-15_report'!L78-'2013-14_report'!L78)))</f>
        <v/>
      </c>
      <c r="M78" s="47" t="str">
        <f>IF('2014-15_report'!M78="","",IF('2013-14_report'!M78="","",('2014-15_report'!M78-'2013-14_report'!M78)))</f>
        <v/>
      </c>
      <c r="N78" s="47" t="str">
        <f>IF('2014-15_report'!N78="","",IF('2013-14_report'!N78="","",('2014-15_report'!N78-'2013-14_report'!N78)))</f>
        <v/>
      </c>
      <c r="O78" s="47" t="str">
        <f>IF('2014-15_report'!O78="","",IF('2013-14_report'!O78="","",('2014-15_report'!O78-'2013-14_report'!O78)))</f>
        <v/>
      </c>
      <c r="P78" s="47" t="str">
        <f>IF('2014-15_report'!P78="","",IF('2013-14_report'!P78="","",('2014-15_report'!P78-'2013-14_report'!P78)))</f>
        <v/>
      </c>
      <c r="Q78" s="47" t="str">
        <f>IF('2014-15_report'!Q78="","",IF('2013-14_report'!Q78="","",('2014-15_report'!Q78-'2013-14_report'!Q78)))</f>
        <v/>
      </c>
      <c r="R78" s="47" t="str">
        <f>IF('2014-15_report'!R78="","",IF('2013-14_report'!R78="","",('2014-15_report'!R78-'2013-14_report'!R78)))</f>
        <v/>
      </c>
      <c r="S78" s="47" t="str">
        <f>IF('2014-15_report'!S78="","",IF('2013-14_report'!S78="","",('2014-15_report'!S78-'2013-14_report'!S78)))</f>
        <v/>
      </c>
      <c r="T78" s="47" t="str">
        <f>IF('2014-15_report'!T78="","",IF('2013-14_report'!T78="","",('2014-15_report'!T78-'2013-14_report'!T78)))</f>
        <v/>
      </c>
      <c r="U78" s="47" t="str">
        <f>IF('2014-15_report'!U78="","",IF('2013-14_report'!U78="","",('2014-15_report'!U78-'2013-14_report'!U78)))</f>
        <v/>
      </c>
      <c r="V78" s="28"/>
      <c r="W78" s="28"/>
      <c r="X78" s="17" t="str">
        <f t="shared" si="36"/>
        <v/>
      </c>
      <c r="Y78" s="17" t="str">
        <f t="shared" si="36"/>
        <v/>
      </c>
      <c r="Z78" s="17" t="str">
        <f t="shared" si="36"/>
        <v/>
      </c>
      <c r="AA78" s="17" t="str">
        <f t="shared" si="36"/>
        <v/>
      </c>
      <c r="AB78" s="17" t="str">
        <f t="shared" si="36"/>
        <v/>
      </c>
      <c r="AC78" s="17" t="str">
        <f t="shared" si="36"/>
        <v/>
      </c>
      <c r="AD78" s="17" t="str">
        <f t="shared" si="36"/>
        <v/>
      </c>
      <c r="AE78" s="17" t="str">
        <f t="shared" si="36"/>
        <v/>
      </c>
      <c r="AF78" s="17" t="str">
        <f t="shared" si="36"/>
        <v/>
      </c>
      <c r="AG78" s="17" t="str">
        <f t="shared" si="36"/>
        <v/>
      </c>
      <c r="AH78" s="17" t="str">
        <f t="shared" si="36"/>
        <v/>
      </c>
      <c r="AI78" s="17" t="str">
        <f t="shared" si="36"/>
        <v/>
      </c>
      <c r="AJ78" s="17" t="str">
        <f t="shared" si="36"/>
        <v/>
      </c>
      <c r="AK78" s="17" t="str">
        <f t="shared" si="36"/>
        <v/>
      </c>
      <c r="AL78" s="17" t="str">
        <f t="shared" si="36"/>
        <v/>
      </c>
      <c r="AM78" s="17" t="str">
        <f t="shared" si="36"/>
        <v/>
      </c>
      <c r="AN78" s="17" t="str">
        <f t="shared" si="37"/>
        <v/>
      </c>
    </row>
    <row r="79" spans="1:40" ht="33.75" customHeight="1" x14ac:dyDescent="0.25">
      <c r="A79" s="65" t="s">
        <v>46</v>
      </c>
      <c r="B79" s="159"/>
      <c r="C79" s="79"/>
      <c r="D79" s="56"/>
      <c r="E79" s="55" t="str">
        <f t="shared" ref="E79:U79" si="38">IF(COUNTA(X80:X85)-COUNTBLANK(X80:X85)&gt;0,(COUNTIF(X80:X85,"&gt;=0")/(COUNTA(X80:X85)-COUNTBLANK(X80:X85))),"")</f>
        <v/>
      </c>
      <c r="F79" s="55" t="str">
        <f t="shared" si="38"/>
        <v/>
      </c>
      <c r="G79" s="55" t="str">
        <f t="shared" si="38"/>
        <v/>
      </c>
      <c r="H79" s="55" t="str">
        <f t="shared" si="38"/>
        <v/>
      </c>
      <c r="I79" s="55" t="str">
        <f t="shared" si="38"/>
        <v/>
      </c>
      <c r="J79" s="55" t="str">
        <f t="shared" si="38"/>
        <v/>
      </c>
      <c r="K79" s="55" t="str">
        <f t="shared" si="38"/>
        <v/>
      </c>
      <c r="L79" s="55" t="str">
        <f t="shared" si="38"/>
        <v/>
      </c>
      <c r="M79" s="55" t="str">
        <f t="shared" si="38"/>
        <v/>
      </c>
      <c r="N79" s="55" t="str">
        <f t="shared" si="38"/>
        <v/>
      </c>
      <c r="O79" s="55" t="str">
        <f t="shared" si="38"/>
        <v/>
      </c>
      <c r="P79" s="55" t="str">
        <f t="shared" si="38"/>
        <v/>
      </c>
      <c r="Q79" s="55" t="str">
        <f t="shared" si="38"/>
        <v/>
      </c>
      <c r="R79" s="55" t="str">
        <f t="shared" si="38"/>
        <v/>
      </c>
      <c r="S79" s="55" t="str">
        <f t="shared" si="38"/>
        <v/>
      </c>
      <c r="T79" s="55" t="str">
        <f t="shared" si="38"/>
        <v/>
      </c>
      <c r="U79" s="55" t="str">
        <f t="shared" si="38"/>
        <v/>
      </c>
      <c r="V79" s="25"/>
      <c r="W79" s="25"/>
      <c r="X79" s="25"/>
      <c r="Y79" s="25"/>
      <c r="Z79" s="25"/>
      <c r="AA79" s="25"/>
      <c r="AB79" s="25"/>
      <c r="AC79" s="25"/>
      <c r="AD79" s="25"/>
      <c r="AE79" s="25"/>
      <c r="AF79" s="25"/>
      <c r="AG79" s="25"/>
      <c r="AH79" s="25"/>
      <c r="AI79" s="25"/>
      <c r="AJ79" s="25"/>
      <c r="AK79" s="25"/>
      <c r="AL79" s="25"/>
      <c r="AM79" s="25"/>
      <c r="AN79" s="25"/>
    </row>
    <row r="80" spans="1:40" ht="39.75" customHeight="1" x14ac:dyDescent="0.25">
      <c r="A80" s="66" t="str">
        <f>IF(ISBLANK('2014-15_data'!B203),"",'2014-15_data'!B203)</f>
        <v>Suspension Rate*</v>
      </c>
      <c r="B80" s="151" t="str">
        <f>IF('2014-15_report'!B80="","",IF('2013-14_report'!B80="","",('2014-15_report'!B80-'2013-14_report'!B80)))</f>
        <v/>
      </c>
      <c r="C80" s="49" t="str">
        <f>IF('2014-15_report'!C80="","",IF('2013-14_report'!C80="","",('2014-15_report'!C80-'2013-14_report'!C80)))</f>
        <v/>
      </c>
      <c r="D80" s="49" t="str">
        <f>IF('2014-15_report'!D80="","",IF('2013-14_report'!D80="","",('2014-15_report'!D80-'2013-14_report'!D80)))</f>
        <v/>
      </c>
      <c r="E80" s="50" t="str">
        <f>IF('2014-15_report'!E80="","",IF('2013-14_report'!E80="","",('2014-15_report'!E80-'2013-14_report'!E80)))</f>
        <v/>
      </c>
      <c r="F80" s="50" t="str">
        <f>IF('2014-15_report'!F80="","",IF('2013-14_report'!F80="","",('2014-15_report'!F80-'2013-14_report'!F80)))</f>
        <v/>
      </c>
      <c r="G80" s="50" t="str">
        <f>IF('2014-15_report'!G80="","",IF('2013-14_report'!G80="","",('2014-15_report'!G80-'2013-14_report'!G80)))</f>
        <v/>
      </c>
      <c r="H80" s="50" t="str">
        <f>IF('2014-15_report'!H80="","",IF('2013-14_report'!H80="","",('2014-15_report'!H80-'2013-14_report'!H80)))</f>
        <v/>
      </c>
      <c r="I80" s="50" t="str">
        <f>IF('2014-15_report'!I80="","",IF('2013-14_report'!I80="","",('2014-15_report'!I80-'2013-14_report'!I80)))</f>
        <v/>
      </c>
      <c r="J80" s="50" t="str">
        <f>IF('2014-15_report'!J80="","",IF('2013-14_report'!J80="","",('2014-15_report'!J80-'2013-14_report'!J80)))</f>
        <v/>
      </c>
      <c r="K80" s="50" t="str">
        <f>IF('2014-15_report'!K80="","",IF('2013-14_report'!K80="","",('2014-15_report'!K80-'2013-14_report'!K80)))</f>
        <v/>
      </c>
      <c r="L80" s="50" t="str">
        <f>IF('2014-15_report'!L80="","",IF('2013-14_report'!L80="","",('2014-15_report'!L80-'2013-14_report'!L80)))</f>
        <v/>
      </c>
      <c r="M80" s="50" t="str">
        <f>IF('2014-15_report'!M80="","",IF('2013-14_report'!M80="","",('2014-15_report'!M80-'2013-14_report'!M80)))</f>
        <v/>
      </c>
      <c r="N80" s="50" t="str">
        <f>IF('2014-15_report'!N80="","",IF('2013-14_report'!N80="","",('2014-15_report'!N80-'2013-14_report'!N80)))</f>
        <v/>
      </c>
      <c r="O80" s="50" t="str">
        <f>IF('2014-15_report'!O80="","",IF('2013-14_report'!O80="","",('2014-15_report'!O80-'2013-14_report'!O80)))</f>
        <v/>
      </c>
      <c r="P80" s="50" t="str">
        <f>IF('2014-15_report'!P80="","",IF('2013-14_report'!P80="","",('2014-15_report'!P80-'2013-14_report'!P80)))</f>
        <v/>
      </c>
      <c r="Q80" s="50" t="str">
        <f>IF('2014-15_report'!Q80="","",IF('2013-14_report'!Q80="","",('2014-15_report'!Q80-'2013-14_report'!Q80)))</f>
        <v/>
      </c>
      <c r="R80" s="50" t="str">
        <f>IF('2014-15_report'!R80="","",IF('2013-14_report'!R80="","",('2014-15_report'!R80-'2013-14_report'!R80)))</f>
        <v/>
      </c>
      <c r="S80" s="50" t="str">
        <f>IF('2014-15_report'!S80="","",IF('2013-14_report'!S80="","",('2014-15_report'!S80-'2013-14_report'!S80)))</f>
        <v/>
      </c>
      <c r="T80" s="50" t="str">
        <f>IF('2014-15_report'!T80="","",IF('2013-14_report'!T80="","",('2014-15_report'!T80-'2013-14_report'!T80)))</f>
        <v/>
      </c>
      <c r="U80" s="50" t="str">
        <f>IF('2014-15_report'!U80="","",IF('2013-14_report'!U80="","",('2014-15_report'!U80-'2013-14_report'!U80)))</f>
        <v/>
      </c>
      <c r="V80" s="28"/>
      <c r="W80" s="28"/>
      <c r="X80" s="17" t="str">
        <f>IF(E80&lt;&gt;"",-1*(E80-$D80),"")</f>
        <v/>
      </c>
      <c r="Y80" s="17" t="str">
        <f t="shared" ref="Y80:AN82" si="39">IF(F80&lt;&gt;"",-1*(F80-$D80),"")</f>
        <v/>
      </c>
      <c r="Z80" s="17" t="str">
        <f t="shared" si="39"/>
        <v/>
      </c>
      <c r="AA80" s="17" t="str">
        <f t="shared" si="39"/>
        <v/>
      </c>
      <c r="AB80" s="17" t="str">
        <f t="shared" si="39"/>
        <v/>
      </c>
      <c r="AC80" s="17" t="str">
        <f t="shared" si="39"/>
        <v/>
      </c>
      <c r="AD80" s="17" t="str">
        <f t="shared" si="39"/>
        <v/>
      </c>
      <c r="AE80" s="17" t="str">
        <f t="shared" si="39"/>
        <v/>
      </c>
      <c r="AF80" s="17" t="str">
        <f t="shared" si="39"/>
        <v/>
      </c>
      <c r="AG80" s="17" t="str">
        <f t="shared" si="39"/>
        <v/>
      </c>
      <c r="AH80" s="17" t="str">
        <f t="shared" si="39"/>
        <v/>
      </c>
      <c r="AI80" s="17" t="str">
        <f t="shared" si="39"/>
        <v/>
      </c>
      <c r="AJ80" s="17" t="str">
        <f t="shared" si="39"/>
        <v/>
      </c>
      <c r="AK80" s="17" t="str">
        <f t="shared" si="39"/>
        <v/>
      </c>
      <c r="AL80" s="17" t="str">
        <f t="shared" si="39"/>
        <v/>
      </c>
      <c r="AM80" s="17" t="str">
        <f t="shared" si="39"/>
        <v/>
      </c>
      <c r="AN80" s="17" t="str">
        <f t="shared" si="39"/>
        <v/>
      </c>
    </row>
    <row r="81" spans="1:40" ht="39.75" customHeight="1" x14ac:dyDescent="0.25">
      <c r="A81" s="66" t="str">
        <f>IF(ISBLANK('2014-15_data'!B206),"",'2014-15_data'!B206)</f>
        <v>Expulsion Rate*</v>
      </c>
      <c r="B81" s="151" t="str">
        <f>IF('2014-15_report'!B81="","",IF('2013-14_report'!B81="","",('2014-15_report'!B81-'2013-14_report'!B81)))</f>
        <v/>
      </c>
      <c r="C81" s="53" t="str">
        <f>IF('2014-15_report'!C81="","",IF('2013-14_report'!C81="","",('2014-15_report'!C81-'2013-14_report'!C81)))</f>
        <v/>
      </c>
      <c r="D81" s="53" t="str">
        <f>IF('2014-15_report'!D81="","",IF('2013-14_report'!D81="","",('2014-15_report'!D81-'2013-14_report'!D81)))</f>
        <v/>
      </c>
      <c r="E81" s="54" t="str">
        <f>IF('2014-15_report'!E81="","",IF('2013-14_report'!E81="","",('2014-15_report'!E81-'2013-14_report'!E81)))</f>
        <v/>
      </c>
      <c r="F81" s="54" t="str">
        <f>IF('2014-15_report'!F81="","",IF('2013-14_report'!F81="","",('2014-15_report'!F81-'2013-14_report'!F81)))</f>
        <v/>
      </c>
      <c r="G81" s="54" t="str">
        <f>IF('2014-15_report'!G81="","",IF('2013-14_report'!G81="","",('2014-15_report'!G81-'2013-14_report'!G81)))</f>
        <v/>
      </c>
      <c r="H81" s="54" t="str">
        <f>IF('2014-15_report'!H81="","",IF('2013-14_report'!H81="","",('2014-15_report'!H81-'2013-14_report'!H81)))</f>
        <v/>
      </c>
      <c r="I81" s="54" t="str">
        <f>IF('2014-15_report'!I81="","",IF('2013-14_report'!I81="","",('2014-15_report'!I81-'2013-14_report'!I81)))</f>
        <v/>
      </c>
      <c r="J81" s="54" t="str">
        <f>IF('2014-15_report'!J81="","",IF('2013-14_report'!J81="","",('2014-15_report'!J81-'2013-14_report'!J81)))</f>
        <v/>
      </c>
      <c r="K81" s="54" t="str">
        <f>IF('2014-15_report'!K81="","",IF('2013-14_report'!K81="","",('2014-15_report'!K81-'2013-14_report'!K81)))</f>
        <v/>
      </c>
      <c r="L81" s="54" t="str">
        <f>IF('2014-15_report'!L81="","",IF('2013-14_report'!L81="","",('2014-15_report'!L81-'2013-14_report'!L81)))</f>
        <v/>
      </c>
      <c r="M81" s="54" t="str">
        <f>IF('2014-15_report'!M81="","",IF('2013-14_report'!M81="","",('2014-15_report'!M81-'2013-14_report'!M81)))</f>
        <v/>
      </c>
      <c r="N81" s="54" t="str">
        <f>IF('2014-15_report'!N81="","",IF('2013-14_report'!N81="","",('2014-15_report'!N81-'2013-14_report'!N81)))</f>
        <v/>
      </c>
      <c r="O81" s="54" t="str">
        <f>IF('2014-15_report'!O81="","",IF('2013-14_report'!O81="","",('2014-15_report'!O81-'2013-14_report'!O81)))</f>
        <v/>
      </c>
      <c r="P81" s="54" t="str">
        <f>IF('2014-15_report'!P81="","",IF('2013-14_report'!P81="","",('2014-15_report'!P81-'2013-14_report'!P81)))</f>
        <v/>
      </c>
      <c r="Q81" s="54" t="str">
        <f>IF('2014-15_report'!Q81="","",IF('2013-14_report'!Q81="","",('2014-15_report'!Q81-'2013-14_report'!Q81)))</f>
        <v/>
      </c>
      <c r="R81" s="54" t="str">
        <f>IF('2014-15_report'!R81="","",IF('2013-14_report'!R81="","",('2014-15_report'!R81-'2013-14_report'!R81)))</f>
        <v/>
      </c>
      <c r="S81" s="54" t="str">
        <f>IF('2014-15_report'!S81="","",IF('2013-14_report'!S81="","",('2014-15_report'!S81-'2013-14_report'!S81)))</f>
        <v/>
      </c>
      <c r="T81" s="54" t="str">
        <f>IF('2014-15_report'!T81="","",IF('2013-14_report'!T81="","",('2014-15_report'!T81-'2013-14_report'!T81)))</f>
        <v/>
      </c>
      <c r="U81" s="54" t="str">
        <f>IF('2014-15_report'!U81="","",IF('2013-14_report'!U81="","",('2014-15_report'!U81-'2013-14_report'!U81)))</f>
        <v/>
      </c>
      <c r="V81" s="16"/>
      <c r="W81" s="16"/>
      <c r="X81" s="17" t="str">
        <f>IF(E81&lt;&gt;"",-1*(E81-$D81),"")</f>
        <v/>
      </c>
      <c r="Y81" s="17" t="str">
        <f t="shared" si="39"/>
        <v/>
      </c>
      <c r="Z81" s="17" t="str">
        <f t="shared" si="39"/>
        <v/>
      </c>
      <c r="AA81" s="17" t="str">
        <f t="shared" si="39"/>
        <v/>
      </c>
      <c r="AB81" s="17" t="str">
        <f t="shared" si="39"/>
        <v/>
      </c>
      <c r="AC81" s="17" t="str">
        <f t="shared" si="39"/>
        <v/>
      </c>
      <c r="AD81" s="17" t="str">
        <f t="shared" si="39"/>
        <v/>
      </c>
      <c r="AE81" s="17" t="str">
        <f t="shared" si="39"/>
        <v/>
      </c>
      <c r="AF81" s="17" t="str">
        <f t="shared" si="39"/>
        <v/>
      </c>
      <c r="AG81" s="17" t="str">
        <f t="shared" si="39"/>
        <v/>
      </c>
      <c r="AH81" s="17" t="str">
        <f t="shared" si="39"/>
        <v/>
      </c>
      <c r="AI81" s="17" t="str">
        <f t="shared" si="39"/>
        <v/>
      </c>
      <c r="AJ81" s="17" t="str">
        <f t="shared" si="39"/>
        <v/>
      </c>
      <c r="AK81" s="17" t="str">
        <f t="shared" si="39"/>
        <v/>
      </c>
      <c r="AL81" s="17" t="str">
        <f t="shared" si="39"/>
        <v/>
      </c>
      <c r="AM81" s="17" t="str">
        <f t="shared" si="39"/>
        <v/>
      </c>
      <c r="AN81" s="17" t="str">
        <f t="shared" si="39"/>
        <v/>
      </c>
    </row>
    <row r="82" spans="1:40" ht="39.75" customHeight="1" x14ac:dyDescent="0.25">
      <c r="A82" s="66" t="str">
        <f>IF(ISBLANK('2014-15_data'!B209),"",'2014-15_data'!B209)</f>
        <v>Truancy Rate</v>
      </c>
      <c r="B82" s="151" t="str">
        <f>IF('2014-15_report'!B82="","",IF('2013-14_report'!B82="","",('2014-15_report'!B82-'2013-14_report'!B82)))</f>
        <v/>
      </c>
      <c r="C82" s="51" t="str">
        <f>IF('2014-15_report'!C82="","",IF('2013-14_report'!C82="","",('2014-15_report'!C82-'2013-14_report'!C82)))</f>
        <v/>
      </c>
      <c r="D82" s="51" t="str">
        <f>IF('2014-15_report'!D82="","",IF('2013-14_report'!D82="","",('2014-15_report'!D82-'2013-14_report'!D82)))</f>
        <v/>
      </c>
      <c r="E82" s="48" t="str">
        <f>IF('2014-15_report'!E82="","",IF('2013-14_report'!E82="","",('2014-15_report'!E82-'2013-14_report'!E82)))</f>
        <v/>
      </c>
      <c r="F82" s="48" t="str">
        <f>IF('2014-15_report'!F82="","",IF('2013-14_report'!F82="","",('2014-15_report'!F82-'2013-14_report'!F82)))</f>
        <v/>
      </c>
      <c r="G82" s="48" t="str">
        <f>IF('2014-15_report'!G82="","",IF('2013-14_report'!G82="","",('2014-15_report'!G82-'2013-14_report'!G82)))</f>
        <v/>
      </c>
      <c r="H82" s="48" t="str">
        <f>IF('2014-15_report'!H82="","",IF('2013-14_report'!H82="","",('2014-15_report'!H82-'2013-14_report'!H82)))</f>
        <v/>
      </c>
      <c r="I82" s="48" t="str">
        <f>IF('2014-15_report'!I82="","",IF('2013-14_report'!I82="","",('2014-15_report'!I82-'2013-14_report'!I82)))</f>
        <v/>
      </c>
      <c r="J82" s="48" t="str">
        <f>IF('2014-15_report'!J82="","",IF('2013-14_report'!J82="","",('2014-15_report'!J82-'2013-14_report'!J82)))</f>
        <v/>
      </c>
      <c r="K82" s="48" t="str">
        <f>IF('2014-15_report'!K82="","",IF('2013-14_report'!K82="","",('2014-15_report'!K82-'2013-14_report'!K82)))</f>
        <v/>
      </c>
      <c r="L82" s="48" t="str">
        <f>IF('2014-15_report'!L82="","",IF('2013-14_report'!L82="","",('2014-15_report'!L82-'2013-14_report'!L82)))</f>
        <v/>
      </c>
      <c r="M82" s="48" t="str">
        <f>IF('2014-15_report'!M82="","",IF('2013-14_report'!M82="","",('2014-15_report'!M82-'2013-14_report'!M82)))</f>
        <v/>
      </c>
      <c r="N82" s="48" t="str">
        <f>IF('2014-15_report'!N82="","",IF('2013-14_report'!N82="","",('2014-15_report'!N82-'2013-14_report'!N82)))</f>
        <v/>
      </c>
      <c r="O82" s="48" t="str">
        <f>IF('2014-15_report'!O82="","",IF('2013-14_report'!O82="","",('2014-15_report'!O82-'2013-14_report'!O82)))</f>
        <v/>
      </c>
      <c r="P82" s="48" t="str">
        <f>IF('2014-15_report'!P82="","",IF('2013-14_report'!P82="","",('2014-15_report'!P82-'2013-14_report'!P82)))</f>
        <v/>
      </c>
      <c r="Q82" s="48" t="str">
        <f>IF('2014-15_report'!Q82="","",IF('2013-14_report'!Q82="","",('2014-15_report'!Q82-'2013-14_report'!Q82)))</f>
        <v/>
      </c>
      <c r="R82" s="48" t="str">
        <f>IF('2014-15_report'!R82="","",IF('2013-14_report'!R82="","",('2014-15_report'!R82-'2013-14_report'!R82)))</f>
        <v/>
      </c>
      <c r="S82" s="48" t="str">
        <f>IF('2014-15_report'!S82="","",IF('2013-14_report'!S82="","",('2014-15_report'!S82-'2013-14_report'!S82)))</f>
        <v/>
      </c>
      <c r="T82" s="48" t="str">
        <f>IF('2014-15_report'!T82="","",IF('2013-14_report'!T82="","",('2014-15_report'!T82-'2013-14_report'!T82)))</f>
        <v/>
      </c>
      <c r="U82" s="48" t="str">
        <f>IF('2014-15_report'!U82="","",IF('2013-14_report'!U82="","",('2014-15_report'!U82-'2013-14_report'!U82)))</f>
        <v/>
      </c>
      <c r="V82" s="16"/>
      <c r="W82" s="16"/>
      <c r="X82" s="17" t="str">
        <f>IF(E82&lt;&gt;"",-1*(E82-$D82),"")</f>
        <v/>
      </c>
      <c r="Y82" s="17" t="str">
        <f t="shared" si="39"/>
        <v/>
      </c>
      <c r="Z82" s="17" t="str">
        <f t="shared" si="39"/>
        <v/>
      </c>
      <c r="AA82" s="17" t="str">
        <f t="shared" si="39"/>
        <v/>
      </c>
      <c r="AB82" s="17" t="str">
        <f t="shared" si="39"/>
        <v/>
      </c>
      <c r="AC82" s="17" t="str">
        <f t="shared" si="39"/>
        <v/>
      </c>
      <c r="AD82" s="17" t="str">
        <f t="shared" si="39"/>
        <v/>
      </c>
      <c r="AE82" s="17" t="str">
        <f t="shared" si="39"/>
        <v/>
      </c>
      <c r="AF82" s="17" t="str">
        <f t="shared" si="39"/>
        <v/>
      </c>
      <c r="AG82" s="17" t="str">
        <f t="shared" si="39"/>
        <v/>
      </c>
      <c r="AH82" s="17" t="str">
        <f t="shared" si="39"/>
        <v/>
      </c>
      <c r="AI82" s="17" t="str">
        <f t="shared" si="39"/>
        <v/>
      </c>
      <c r="AJ82" s="17" t="str">
        <f t="shared" si="39"/>
        <v/>
      </c>
      <c r="AK82" s="17" t="str">
        <f t="shared" si="39"/>
        <v/>
      </c>
      <c r="AL82" s="17" t="str">
        <f t="shared" si="39"/>
        <v/>
      </c>
      <c r="AM82" s="17" t="str">
        <f t="shared" si="39"/>
        <v/>
      </c>
      <c r="AN82" s="17" t="str">
        <f t="shared" si="39"/>
        <v/>
      </c>
    </row>
    <row r="83" spans="1:40" ht="36" hidden="1" customHeight="1" x14ac:dyDescent="0.25">
      <c r="A83" s="66" t="str">
        <f>IF(ISBLANK('2014-15_data'!B212),"",'2014-15_data'!B212)</f>
        <v>District Identified 22</v>
      </c>
      <c r="B83" s="151" t="str">
        <f>IF('2014-15_report'!B83="","",IF('2013-14_report'!B83="","",('2014-15_report'!B83-'2013-14_report'!B83)))</f>
        <v/>
      </c>
      <c r="C83" s="40" t="str">
        <f>IF('2014-15_report'!C83="","",IF('2013-14_report'!C83="","",('2014-15_report'!C83-'2013-14_report'!C83)))</f>
        <v/>
      </c>
      <c r="D83" s="40" t="str">
        <f>IF('2014-15_report'!D83="","",IF('2013-14_report'!D83="","",('2014-15_report'!D83-'2013-14_report'!D83)))</f>
        <v/>
      </c>
      <c r="E83" s="48" t="str">
        <f>IF('2014-15_report'!E83="","",IF('2013-14_report'!E83="","",('2014-15_report'!E83-'2013-14_report'!E83)))</f>
        <v/>
      </c>
      <c r="F83" s="48" t="str">
        <f>IF('2014-15_report'!F83="","",IF('2013-14_report'!F83="","",('2014-15_report'!F83-'2013-14_report'!F83)))</f>
        <v/>
      </c>
      <c r="G83" s="48" t="str">
        <f>IF('2014-15_report'!G83="","",IF('2013-14_report'!G83="","",('2014-15_report'!G83-'2013-14_report'!G83)))</f>
        <v/>
      </c>
      <c r="H83" s="48" t="str">
        <f>IF('2014-15_report'!H83="","",IF('2013-14_report'!H83="","",('2014-15_report'!H83-'2013-14_report'!H83)))</f>
        <v/>
      </c>
      <c r="I83" s="48" t="str">
        <f>IF('2014-15_report'!I83="","",IF('2013-14_report'!I83="","",('2014-15_report'!I83-'2013-14_report'!I83)))</f>
        <v/>
      </c>
      <c r="J83" s="48" t="str">
        <f>IF('2014-15_report'!J83="","",IF('2013-14_report'!J83="","",('2014-15_report'!J83-'2013-14_report'!J83)))</f>
        <v/>
      </c>
      <c r="K83" s="48" t="str">
        <f>IF('2014-15_report'!K83="","",IF('2013-14_report'!K83="","",('2014-15_report'!K83-'2013-14_report'!K83)))</f>
        <v/>
      </c>
      <c r="L83" s="48" t="str">
        <f>IF('2014-15_report'!L83="","",IF('2013-14_report'!L83="","",('2014-15_report'!L83-'2013-14_report'!L83)))</f>
        <v/>
      </c>
      <c r="M83" s="48" t="str">
        <f>IF('2014-15_report'!M83="","",IF('2013-14_report'!M83="","",('2014-15_report'!M83-'2013-14_report'!M83)))</f>
        <v/>
      </c>
      <c r="N83" s="48" t="str">
        <f>IF('2014-15_report'!N83="","",IF('2013-14_report'!N83="","",('2014-15_report'!N83-'2013-14_report'!N83)))</f>
        <v/>
      </c>
      <c r="O83" s="48" t="str">
        <f>IF('2014-15_report'!O83="","",IF('2013-14_report'!O83="","",('2014-15_report'!O83-'2013-14_report'!O83)))</f>
        <v/>
      </c>
      <c r="P83" s="48" t="str">
        <f>IF('2014-15_report'!P83="","",IF('2013-14_report'!P83="","",('2014-15_report'!P83-'2013-14_report'!P83)))</f>
        <v/>
      </c>
      <c r="Q83" s="48" t="str">
        <f>IF('2014-15_report'!Q83="","",IF('2013-14_report'!Q83="","",('2014-15_report'!Q83-'2013-14_report'!Q83)))</f>
        <v/>
      </c>
      <c r="R83" s="48" t="str">
        <f>IF('2014-15_report'!R83="","",IF('2013-14_report'!R83="","",('2014-15_report'!R83-'2013-14_report'!R83)))</f>
        <v/>
      </c>
      <c r="S83" s="48" t="str">
        <f>IF('2014-15_report'!S83="","",IF('2013-14_report'!S83="","",('2014-15_report'!S83-'2013-14_report'!S83)))</f>
        <v/>
      </c>
      <c r="T83" s="48" t="str">
        <f>IF('2014-15_report'!T83="","",IF('2013-14_report'!T83="","",('2014-15_report'!T83-'2013-14_report'!T83)))</f>
        <v/>
      </c>
      <c r="U83" s="48" t="str">
        <f>IF('2014-15_report'!U83="","",IF('2013-14_report'!U83="","",('2014-15_report'!U83-'2013-14_report'!U83)))</f>
        <v/>
      </c>
      <c r="V83" s="16"/>
      <c r="W83" s="16"/>
      <c r="X83" s="17" t="str">
        <f t="shared" ref="X83:AM85" si="40">IF(E83&lt;&gt;"",E83-$D83,"")</f>
        <v/>
      </c>
      <c r="Y83" s="17" t="str">
        <f t="shared" si="40"/>
        <v/>
      </c>
      <c r="Z83" s="17" t="str">
        <f t="shared" si="40"/>
        <v/>
      </c>
      <c r="AA83" s="17" t="str">
        <f t="shared" si="40"/>
        <v/>
      </c>
      <c r="AB83" s="17" t="str">
        <f t="shared" si="40"/>
        <v/>
      </c>
      <c r="AC83" s="17" t="str">
        <f t="shared" si="40"/>
        <v/>
      </c>
      <c r="AD83" s="17" t="str">
        <f t="shared" si="40"/>
        <v/>
      </c>
      <c r="AE83" s="17" t="str">
        <f t="shared" si="40"/>
        <v/>
      </c>
      <c r="AF83" s="17" t="str">
        <f t="shared" si="40"/>
        <v/>
      </c>
      <c r="AG83" s="17" t="str">
        <f t="shared" si="40"/>
        <v/>
      </c>
      <c r="AH83" s="17" t="str">
        <f t="shared" si="40"/>
        <v/>
      </c>
      <c r="AI83" s="17" t="str">
        <f t="shared" si="40"/>
        <v/>
      </c>
      <c r="AJ83" s="17" t="str">
        <f t="shared" si="40"/>
        <v/>
      </c>
      <c r="AK83" s="17" t="str">
        <f t="shared" si="40"/>
        <v/>
      </c>
      <c r="AL83" s="17" t="str">
        <f t="shared" si="40"/>
        <v/>
      </c>
      <c r="AM83" s="17" t="str">
        <f t="shared" si="40"/>
        <v/>
      </c>
      <c r="AN83" s="17" t="str">
        <f t="shared" ref="AH83:AN85" si="41">IF(U83&lt;&gt;"",U83-$D83,"")</f>
        <v/>
      </c>
    </row>
    <row r="84" spans="1:40" ht="36" hidden="1" customHeight="1" x14ac:dyDescent="0.25">
      <c r="A84" s="66" t="str">
        <f>IF(ISBLANK('2014-15_data'!B215),"",'2014-15_data'!B215)</f>
        <v>District Identified 23</v>
      </c>
      <c r="B84" s="151" t="str">
        <f>IF('2014-15_report'!B84="","",IF('2013-14_report'!B84="","",('2014-15_report'!B84-'2013-14_report'!B84)))</f>
        <v/>
      </c>
      <c r="C84" s="40" t="str">
        <f>IF('2014-15_report'!C84="","",IF('2013-14_report'!C84="","",('2014-15_report'!C84-'2013-14_report'!C84)))</f>
        <v/>
      </c>
      <c r="D84" s="40" t="str">
        <f>IF('2014-15_report'!D84="","",IF('2013-14_report'!D84="","",('2014-15_report'!D84-'2013-14_report'!D84)))</f>
        <v/>
      </c>
      <c r="E84" s="48" t="str">
        <f>IF('2014-15_report'!E84="","",IF('2013-14_report'!E84="","",('2014-15_report'!E84-'2013-14_report'!E84)))</f>
        <v/>
      </c>
      <c r="F84" s="48" t="str">
        <f>IF('2014-15_report'!F84="","",IF('2013-14_report'!F84="","",('2014-15_report'!F84-'2013-14_report'!F84)))</f>
        <v/>
      </c>
      <c r="G84" s="48" t="str">
        <f>IF('2014-15_report'!G84="","",IF('2013-14_report'!G84="","",('2014-15_report'!G84-'2013-14_report'!G84)))</f>
        <v/>
      </c>
      <c r="H84" s="48" t="str">
        <f>IF('2014-15_report'!H84="","",IF('2013-14_report'!H84="","",('2014-15_report'!H84-'2013-14_report'!H84)))</f>
        <v/>
      </c>
      <c r="I84" s="48" t="str">
        <f>IF('2014-15_report'!I84="","",IF('2013-14_report'!I84="","",('2014-15_report'!I84-'2013-14_report'!I84)))</f>
        <v/>
      </c>
      <c r="J84" s="48" t="str">
        <f>IF('2014-15_report'!J84="","",IF('2013-14_report'!J84="","",('2014-15_report'!J84-'2013-14_report'!J84)))</f>
        <v/>
      </c>
      <c r="K84" s="48" t="str">
        <f>IF('2014-15_report'!K84="","",IF('2013-14_report'!K84="","",('2014-15_report'!K84-'2013-14_report'!K84)))</f>
        <v/>
      </c>
      <c r="L84" s="48" t="str">
        <f>IF('2014-15_report'!L84="","",IF('2013-14_report'!L84="","",('2014-15_report'!L84-'2013-14_report'!L84)))</f>
        <v/>
      </c>
      <c r="M84" s="48" t="str">
        <f>IF('2014-15_report'!M84="","",IF('2013-14_report'!M84="","",('2014-15_report'!M84-'2013-14_report'!M84)))</f>
        <v/>
      </c>
      <c r="N84" s="48" t="str">
        <f>IF('2014-15_report'!N84="","",IF('2013-14_report'!N84="","",('2014-15_report'!N84-'2013-14_report'!N84)))</f>
        <v/>
      </c>
      <c r="O84" s="48" t="str">
        <f>IF('2014-15_report'!O84="","",IF('2013-14_report'!O84="","",('2014-15_report'!O84-'2013-14_report'!O84)))</f>
        <v/>
      </c>
      <c r="P84" s="48" t="str">
        <f>IF('2014-15_report'!P84="","",IF('2013-14_report'!P84="","",('2014-15_report'!P84-'2013-14_report'!P84)))</f>
        <v/>
      </c>
      <c r="Q84" s="48" t="str">
        <f>IF('2014-15_report'!Q84="","",IF('2013-14_report'!Q84="","",('2014-15_report'!Q84-'2013-14_report'!Q84)))</f>
        <v/>
      </c>
      <c r="R84" s="48" t="str">
        <f>IF('2014-15_report'!R84="","",IF('2013-14_report'!R84="","",('2014-15_report'!R84-'2013-14_report'!R84)))</f>
        <v/>
      </c>
      <c r="S84" s="48" t="str">
        <f>IF('2014-15_report'!S84="","",IF('2013-14_report'!S84="","",('2014-15_report'!S84-'2013-14_report'!S84)))</f>
        <v/>
      </c>
      <c r="T84" s="48" t="str">
        <f>IF('2014-15_report'!T84="","",IF('2013-14_report'!T84="","",('2014-15_report'!T84-'2013-14_report'!T84)))</f>
        <v/>
      </c>
      <c r="U84" s="48" t="str">
        <f>IF('2014-15_report'!U84="","",IF('2013-14_report'!U84="","",('2014-15_report'!U84-'2013-14_report'!U84)))</f>
        <v/>
      </c>
      <c r="V84" s="16"/>
      <c r="W84" s="16"/>
      <c r="X84" s="17" t="str">
        <f t="shared" si="40"/>
        <v/>
      </c>
      <c r="Y84" s="17" t="str">
        <f t="shared" si="40"/>
        <v/>
      </c>
      <c r="Z84" s="17" t="str">
        <f t="shared" si="40"/>
        <v/>
      </c>
      <c r="AA84" s="17" t="str">
        <f t="shared" si="40"/>
        <v/>
      </c>
      <c r="AB84" s="17" t="str">
        <f t="shared" si="40"/>
        <v/>
      </c>
      <c r="AC84" s="17" t="str">
        <f t="shared" si="40"/>
        <v/>
      </c>
      <c r="AD84" s="17" t="str">
        <f t="shared" si="40"/>
        <v/>
      </c>
      <c r="AE84" s="17" t="str">
        <f t="shared" si="40"/>
        <v/>
      </c>
      <c r="AF84" s="17" t="str">
        <f t="shared" si="40"/>
        <v/>
      </c>
      <c r="AG84" s="17" t="str">
        <f t="shared" si="40"/>
        <v/>
      </c>
      <c r="AH84" s="17" t="str">
        <f t="shared" si="41"/>
        <v/>
      </c>
      <c r="AI84" s="17" t="str">
        <f t="shared" si="41"/>
        <v/>
      </c>
      <c r="AJ84" s="17" t="str">
        <f t="shared" si="41"/>
        <v/>
      </c>
      <c r="AK84" s="17" t="str">
        <f t="shared" si="41"/>
        <v/>
      </c>
      <c r="AL84" s="17" t="str">
        <f t="shared" si="41"/>
        <v/>
      </c>
      <c r="AM84" s="17" t="str">
        <f t="shared" si="41"/>
        <v/>
      </c>
      <c r="AN84" s="17" t="str">
        <f t="shared" si="41"/>
        <v/>
      </c>
    </row>
    <row r="85" spans="1:40" ht="36" hidden="1" customHeight="1" x14ac:dyDescent="0.25">
      <c r="A85" s="66" t="str">
        <f>IF(ISBLANK('2014-15_data'!B218),"",'2014-15_data'!B218)</f>
        <v>District Identified 24</v>
      </c>
      <c r="B85" s="151" t="str">
        <f>IF('2014-15_report'!B85="","",IF('2013-14_report'!B85="","",('2014-15_report'!B85-'2013-14_report'!B85)))</f>
        <v/>
      </c>
      <c r="C85" s="40" t="str">
        <f>IF('2014-15_report'!C85="","",IF('2013-14_report'!C85="","",('2014-15_report'!C85-'2013-14_report'!C85)))</f>
        <v/>
      </c>
      <c r="D85" s="40" t="str">
        <f>IF('2014-15_report'!D85="","",IF('2013-14_report'!D85="","",('2014-15_report'!D85-'2013-14_report'!D85)))</f>
        <v/>
      </c>
      <c r="E85" s="48" t="str">
        <f>IF('2014-15_report'!E85="","",IF('2013-14_report'!E85="","",('2014-15_report'!E85-'2013-14_report'!E85)))</f>
        <v/>
      </c>
      <c r="F85" s="48" t="str">
        <f>IF('2014-15_report'!F85="","",IF('2013-14_report'!F85="","",('2014-15_report'!F85-'2013-14_report'!F85)))</f>
        <v/>
      </c>
      <c r="G85" s="48" t="str">
        <f>IF('2014-15_report'!G85="","",IF('2013-14_report'!G85="","",('2014-15_report'!G85-'2013-14_report'!G85)))</f>
        <v/>
      </c>
      <c r="H85" s="48" t="str">
        <f>IF('2014-15_report'!H85="","",IF('2013-14_report'!H85="","",('2014-15_report'!H85-'2013-14_report'!H85)))</f>
        <v/>
      </c>
      <c r="I85" s="48" t="str">
        <f>IF('2014-15_report'!I85="","",IF('2013-14_report'!I85="","",('2014-15_report'!I85-'2013-14_report'!I85)))</f>
        <v/>
      </c>
      <c r="J85" s="48" t="str">
        <f>IF('2014-15_report'!J85="","",IF('2013-14_report'!J85="","",('2014-15_report'!J85-'2013-14_report'!J85)))</f>
        <v/>
      </c>
      <c r="K85" s="48" t="str">
        <f>IF('2014-15_report'!K85="","",IF('2013-14_report'!K85="","",('2014-15_report'!K85-'2013-14_report'!K85)))</f>
        <v/>
      </c>
      <c r="L85" s="48" t="str">
        <f>IF('2014-15_report'!L85="","",IF('2013-14_report'!L85="","",('2014-15_report'!L85-'2013-14_report'!L85)))</f>
        <v/>
      </c>
      <c r="M85" s="48" t="str">
        <f>IF('2014-15_report'!M85="","",IF('2013-14_report'!M85="","",('2014-15_report'!M85-'2013-14_report'!M85)))</f>
        <v/>
      </c>
      <c r="N85" s="48" t="str">
        <f>IF('2014-15_report'!N85="","",IF('2013-14_report'!N85="","",('2014-15_report'!N85-'2013-14_report'!N85)))</f>
        <v/>
      </c>
      <c r="O85" s="48" t="str">
        <f>IF('2014-15_report'!O85="","",IF('2013-14_report'!O85="","",('2014-15_report'!O85-'2013-14_report'!O85)))</f>
        <v/>
      </c>
      <c r="P85" s="48" t="str">
        <f>IF('2014-15_report'!P85="","",IF('2013-14_report'!P85="","",('2014-15_report'!P85-'2013-14_report'!P85)))</f>
        <v/>
      </c>
      <c r="Q85" s="48" t="str">
        <f>IF('2014-15_report'!Q85="","",IF('2013-14_report'!Q85="","",('2014-15_report'!Q85-'2013-14_report'!Q85)))</f>
        <v/>
      </c>
      <c r="R85" s="48" t="str">
        <f>IF('2014-15_report'!R85="","",IF('2013-14_report'!R85="","",('2014-15_report'!R85-'2013-14_report'!R85)))</f>
        <v/>
      </c>
      <c r="S85" s="48" t="str">
        <f>IF('2014-15_report'!S85="","",IF('2013-14_report'!S85="","",('2014-15_report'!S85-'2013-14_report'!S85)))</f>
        <v/>
      </c>
      <c r="T85" s="48" t="str">
        <f>IF('2014-15_report'!T85="","",IF('2013-14_report'!T85="","",('2014-15_report'!T85-'2013-14_report'!T85)))</f>
        <v/>
      </c>
      <c r="U85" s="48" t="str">
        <f>IF('2014-15_report'!U85="","",IF('2013-14_report'!U85="","",('2014-15_report'!U85-'2013-14_report'!U85)))</f>
        <v/>
      </c>
      <c r="V85" s="16"/>
      <c r="W85" s="16"/>
      <c r="X85" s="17" t="str">
        <f t="shared" si="40"/>
        <v/>
      </c>
      <c r="Y85" s="17" t="str">
        <f t="shared" si="40"/>
        <v/>
      </c>
      <c r="Z85" s="17" t="str">
        <f t="shared" si="40"/>
        <v/>
      </c>
      <c r="AA85" s="17" t="str">
        <f t="shared" si="40"/>
        <v/>
      </c>
      <c r="AB85" s="17" t="str">
        <f t="shared" si="40"/>
        <v/>
      </c>
      <c r="AC85" s="17" t="str">
        <f t="shared" si="40"/>
        <v/>
      </c>
      <c r="AD85" s="17" t="str">
        <f t="shared" si="40"/>
        <v/>
      </c>
      <c r="AE85" s="17" t="str">
        <f t="shared" si="40"/>
        <v/>
      </c>
      <c r="AF85" s="17" t="str">
        <f t="shared" si="40"/>
        <v/>
      </c>
      <c r="AG85" s="17" t="str">
        <f t="shared" si="40"/>
        <v/>
      </c>
      <c r="AH85" s="17" t="str">
        <f t="shared" si="41"/>
        <v/>
      </c>
      <c r="AI85" s="17" t="str">
        <f t="shared" si="41"/>
        <v/>
      </c>
      <c r="AJ85" s="17" t="str">
        <f t="shared" si="41"/>
        <v/>
      </c>
      <c r="AK85" s="17" t="str">
        <f t="shared" si="41"/>
        <v/>
      </c>
      <c r="AL85" s="17" t="str">
        <f t="shared" si="41"/>
        <v/>
      </c>
      <c r="AM85" s="17" t="str">
        <f t="shared" si="41"/>
        <v/>
      </c>
      <c r="AN85" s="17" t="str">
        <f t="shared" si="41"/>
        <v/>
      </c>
    </row>
  </sheetData>
  <conditionalFormatting sqref="E7:U17 E19:U24 E26:U33 E36:U52 E54:U62 E65:U69 E71:U78 E80:U85">
    <cfRule type="expression" dxfId="49" priority="9">
      <formula>X7&lt;0</formula>
    </cfRule>
  </conditionalFormatting>
  <conditionalFormatting sqref="E79:U79 E70:U70 E64:U64 E53:U53 E35:U35 S6:U6 E18:U18 E25:U25">
    <cfRule type="iconSet" priority="55">
      <iconSet showValue="0">
        <cfvo type="percent" val="0"/>
        <cfvo type="num" val="0.5" gte="0"/>
        <cfvo type="num" val="1"/>
      </iconSet>
    </cfRule>
  </conditionalFormatting>
  <pageMargins left="0.25" right="0.25" top="0.6" bottom="0.6" header="0.3" footer="0.3"/>
  <pageSetup scale="94" fitToHeight="0" orientation="landscape" cellComments="atEnd" r:id="rId1"/>
  <headerFooter>
    <oddHeader>&amp;C&amp;16Sample Unified 2014-15 1-Year Growth</oddHeader>
    <oddFooter>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221"/>
  <sheetViews>
    <sheetView zoomScaleNormal="100" workbookViewId="0">
      <pane xSplit="3" ySplit="1" topLeftCell="D2" activePane="bottomRight" state="frozen"/>
      <selection pane="topRight" activeCell="D1" sqref="D1"/>
      <selection pane="bottomLeft" activeCell="A2" sqref="A2"/>
      <selection pane="bottomRight" activeCell="F17" sqref="F17"/>
    </sheetView>
  </sheetViews>
  <sheetFormatPr defaultColWidth="9.109375" defaultRowHeight="13.2" x14ac:dyDescent="0.25"/>
  <cols>
    <col min="1" max="1" width="16.5546875" style="118" customWidth="1"/>
    <col min="2" max="2" width="25" style="118" customWidth="1"/>
    <col min="3" max="3" width="5" style="118" customWidth="1"/>
    <col min="4" max="4" width="8" style="118" customWidth="1"/>
    <col min="5" max="18" width="5.6640625" style="118" customWidth="1"/>
    <col min="19" max="19" width="7.44140625" style="118" customWidth="1"/>
    <col min="20" max="22" width="5.6640625" style="118" customWidth="1"/>
    <col min="23" max="41" width="5.6640625" style="118" hidden="1" customWidth="1"/>
    <col min="42" max="42" width="7.88671875" style="118" hidden="1" customWidth="1"/>
    <col min="43" max="43" width="5.44140625" style="118" customWidth="1"/>
    <col min="44" max="16384" width="9.109375" style="118"/>
  </cols>
  <sheetData>
    <row r="1" spans="1:41" ht="101.25" customHeight="1" x14ac:dyDescent="0.25">
      <c r="A1" s="116" t="s">
        <v>0</v>
      </c>
      <c r="B1" s="116" t="s">
        <v>49</v>
      </c>
      <c r="C1" s="116" t="s">
        <v>1</v>
      </c>
      <c r="D1" s="117" t="s">
        <v>22</v>
      </c>
      <c r="E1" s="117" t="s">
        <v>3</v>
      </c>
      <c r="F1" s="117" t="s">
        <v>23</v>
      </c>
      <c r="G1" s="117" t="s">
        <v>24</v>
      </c>
      <c r="H1" s="117" t="s">
        <v>25</v>
      </c>
      <c r="I1" s="117" t="s">
        <v>4</v>
      </c>
      <c r="J1" s="117" t="s">
        <v>26</v>
      </c>
      <c r="K1" s="117" t="s">
        <v>27</v>
      </c>
      <c r="L1" s="117" t="s">
        <v>5</v>
      </c>
      <c r="M1" s="117" t="s">
        <v>119</v>
      </c>
      <c r="N1" s="117" t="s">
        <v>47</v>
      </c>
      <c r="O1" s="117" t="s">
        <v>28</v>
      </c>
      <c r="P1" s="117" t="s">
        <v>29</v>
      </c>
      <c r="Q1" s="117" t="s">
        <v>30</v>
      </c>
      <c r="R1" s="117" t="s">
        <v>31</v>
      </c>
      <c r="S1" s="117" t="s">
        <v>32</v>
      </c>
      <c r="T1" s="117" t="s">
        <v>101</v>
      </c>
      <c r="U1" s="117" t="s">
        <v>102</v>
      </c>
      <c r="V1" s="117" t="s">
        <v>103</v>
      </c>
      <c r="W1" s="116" t="str">
        <f>D1</f>
        <v>Statewide</v>
      </c>
      <c r="X1" s="116" t="str">
        <f t="shared" ref="X1:AO1" si="0">E1</f>
        <v>District</v>
      </c>
      <c r="Y1" s="116" t="str">
        <f t="shared" si="0"/>
        <v>Black or African American</v>
      </c>
      <c r="Z1" s="116" t="str">
        <f t="shared" si="0"/>
        <v>American Indian or Alaska Native</v>
      </c>
      <c r="AA1" s="116" t="str">
        <f t="shared" si="0"/>
        <v>Asian</v>
      </c>
      <c r="AB1" s="116" t="str">
        <f t="shared" si="0"/>
        <v>Filipino</v>
      </c>
      <c r="AC1" s="116" t="str">
        <f t="shared" si="0"/>
        <v>Hispanic or Latino</v>
      </c>
      <c r="AD1" s="116" t="str">
        <f t="shared" si="0"/>
        <v>Native Hawaiian or Pacific Islander</v>
      </c>
      <c r="AE1" s="116" t="str">
        <f t="shared" si="0"/>
        <v>White</v>
      </c>
      <c r="AF1" s="116" t="str">
        <f t="shared" si="0"/>
        <v>Two or more Races</v>
      </c>
      <c r="AG1" s="116" t="str">
        <f t="shared" si="0"/>
        <v>No Race Reported</v>
      </c>
      <c r="AH1" s="116" t="str">
        <f t="shared" si="0"/>
        <v>Socio- economically Disadvantaged</v>
      </c>
      <c r="AI1" s="116" t="str">
        <f t="shared" si="0"/>
        <v>English Learners</v>
      </c>
      <c r="AJ1" s="116" t="str">
        <f t="shared" si="0"/>
        <v>Students with Disabilities</v>
      </c>
      <c r="AK1" s="116" t="str">
        <f t="shared" si="0"/>
        <v>Foster Youth</v>
      </c>
      <c r="AL1" s="116" t="str">
        <f t="shared" si="0"/>
        <v>Reclassified as Fluent English Proficient</v>
      </c>
      <c r="AM1" s="116" t="str">
        <f t="shared" si="0"/>
        <v>District Identified Subgroup 1</v>
      </c>
      <c r="AN1" s="116" t="str">
        <f t="shared" si="0"/>
        <v>District Identified Subgroup 2</v>
      </c>
      <c r="AO1" s="116" t="str">
        <f t="shared" si="0"/>
        <v>Distric Identified Subgroup3</v>
      </c>
    </row>
    <row r="2" spans="1:41" x14ac:dyDescent="0.25">
      <c r="A2" s="119" t="s">
        <v>2</v>
      </c>
      <c r="B2" s="120" t="s">
        <v>6</v>
      </c>
      <c r="C2" s="121" t="s">
        <v>7</v>
      </c>
      <c r="D2" s="122">
        <v>6220993</v>
      </c>
      <c r="E2" s="123"/>
      <c r="F2" s="122">
        <v>6.5</v>
      </c>
      <c r="G2" s="122">
        <v>0.7</v>
      </c>
      <c r="H2" s="122">
        <v>8.6</v>
      </c>
      <c r="I2" s="122">
        <v>2.5</v>
      </c>
      <c r="J2" s="122">
        <v>52</v>
      </c>
      <c r="K2" s="122">
        <v>0.6</v>
      </c>
      <c r="L2" s="122">
        <v>26.1</v>
      </c>
      <c r="M2" s="122">
        <v>2.1</v>
      </c>
      <c r="N2" s="122">
        <v>0.8</v>
      </c>
      <c r="O2" s="122">
        <v>57.5</v>
      </c>
      <c r="P2" s="122">
        <v>22.3</v>
      </c>
      <c r="Q2" s="122">
        <f>686352/D2*100</f>
        <v>11.032836719154</v>
      </c>
      <c r="R2" s="122"/>
      <c r="S2" s="122">
        <v>16.3</v>
      </c>
      <c r="T2" s="143"/>
      <c r="U2" s="143"/>
      <c r="V2" s="143"/>
      <c r="W2" s="125"/>
      <c r="X2" s="125"/>
      <c r="Y2" s="125"/>
      <c r="Z2" s="125"/>
      <c r="AA2" s="125"/>
      <c r="AB2" s="125"/>
      <c r="AC2" s="125"/>
      <c r="AD2" s="125"/>
      <c r="AE2" s="125"/>
      <c r="AF2" s="125"/>
      <c r="AG2" s="125"/>
      <c r="AH2" s="125"/>
      <c r="AI2" s="125"/>
      <c r="AJ2" s="125"/>
      <c r="AK2" s="125"/>
      <c r="AL2" s="125"/>
      <c r="AM2" s="125"/>
      <c r="AN2" s="125"/>
      <c r="AO2" s="125"/>
    </row>
    <row r="3" spans="1:41" x14ac:dyDescent="0.25">
      <c r="A3" s="126" t="s">
        <v>2</v>
      </c>
      <c r="B3" s="127" t="s">
        <v>6</v>
      </c>
      <c r="C3" s="128" t="s">
        <v>8</v>
      </c>
      <c r="D3" s="122">
        <v>6226989</v>
      </c>
      <c r="E3" s="123"/>
      <c r="F3" s="122">
        <v>6.3</v>
      </c>
      <c r="G3" s="122">
        <v>0.6</v>
      </c>
      <c r="H3" s="122">
        <v>8.6</v>
      </c>
      <c r="I3" s="122">
        <v>2.5</v>
      </c>
      <c r="J3" s="122">
        <v>52.7</v>
      </c>
      <c r="K3" s="122">
        <v>0.5</v>
      </c>
      <c r="L3" s="122">
        <v>25.5</v>
      </c>
      <c r="M3" s="122">
        <v>2.4</v>
      </c>
      <c r="N3" s="122">
        <v>0.7</v>
      </c>
      <c r="O3" s="122">
        <v>58</v>
      </c>
      <c r="P3" s="122">
        <v>21.6</v>
      </c>
      <c r="Q3" s="122">
        <f>695173/D3*100</f>
        <v>11.163870692561044</v>
      </c>
      <c r="R3" s="122"/>
      <c r="S3" s="122">
        <v>12.2</v>
      </c>
      <c r="T3" s="143"/>
      <c r="U3" s="143"/>
      <c r="V3" s="143"/>
      <c r="W3" s="130"/>
      <c r="X3" s="130"/>
      <c r="Y3" s="130"/>
      <c r="Z3" s="130"/>
      <c r="AA3" s="130"/>
      <c r="AB3" s="130"/>
      <c r="AC3" s="130"/>
      <c r="AD3" s="130"/>
      <c r="AE3" s="130"/>
      <c r="AF3" s="130"/>
      <c r="AG3" s="130"/>
      <c r="AH3" s="130"/>
      <c r="AI3" s="130"/>
      <c r="AJ3" s="130"/>
      <c r="AK3" s="130"/>
      <c r="AL3" s="130"/>
      <c r="AM3" s="130"/>
      <c r="AN3" s="130"/>
      <c r="AO3" s="130"/>
    </row>
    <row r="4" spans="1:41" x14ac:dyDescent="0.25">
      <c r="A4" s="126" t="s">
        <v>2</v>
      </c>
      <c r="B4" s="127" t="s">
        <v>6</v>
      </c>
      <c r="C4" s="128" t="s">
        <v>112</v>
      </c>
      <c r="D4" s="122">
        <v>6236672</v>
      </c>
      <c r="E4" s="123"/>
      <c r="F4" s="122">
        <v>6.2</v>
      </c>
      <c r="G4" s="122">
        <v>0.6</v>
      </c>
      <c r="H4" s="122">
        <v>8.6999999999999993</v>
      </c>
      <c r="I4" s="122">
        <v>2.4</v>
      </c>
      <c r="J4" s="122">
        <v>53.3</v>
      </c>
      <c r="K4" s="122">
        <v>0.5</v>
      </c>
      <c r="L4" s="122">
        <v>25</v>
      </c>
      <c r="M4" s="122">
        <v>2.7</v>
      </c>
      <c r="N4" s="122">
        <v>0.6</v>
      </c>
      <c r="O4" s="122">
        <v>59.4</v>
      </c>
      <c r="P4" s="122">
        <v>22.7</v>
      </c>
      <c r="Q4" s="122">
        <f>705279/D4*100</f>
        <v>11.308579319226665</v>
      </c>
      <c r="R4" s="122"/>
      <c r="S4" s="122">
        <v>12</v>
      </c>
      <c r="T4" s="135"/>
      <c r="U4" s="135"/>
      <c r="V4" s="135"/>
      <c r="W4" s="130"/>
      <c r="X4" s="130"/>
      <c r="Y4" s="130"/>
      <c r="Z4" s="130"/>
      <c r="AA4" s="130"/>
      <c r="AB4" s="130"/>
      <c r="AC4" s="130"/>
      <c r="AD4" s="130"/>
      <c r="AE4" s="130"/>
      <c r="AF4" s="130"/>
      <c r="AG4" s="130"/>
      <c r="AH4" s="130"/>
      <c r="AI4" s="130"/>
      <c r="AJ4" s="130"/>
      <c r="AK4" s="130"/>
      <c r="AL4" s="130"/>
      <c r="AM4" s="130"/>
      <c r="AN4" s="130"/>
      <c r="AO4" s="130"/>
    </row>
    <row r="5" spans="1:41" x14ac:dyDescent="0.25">
      <c r="A5" s="126" t="s">
        <v>2</v>
      </c>
      <c r="B5" s="127" t="s">
        <v>116</v>
      </c>
      <c r="C5" s="121" t="s">
        <v>7</v>
      </c>
      <c r="D5" s="129">
        <v>6220993</v>
      </c>
      <c r="E5" s="144"/>
      <c r="F5" s="148">
        <v>14.092693621577526</v>
      </c>
      <c r="G5" s="148">
        <v>0.2243409983174425</v>
      </c>
      <c r="H5" s="148">
        <v>1.8406159180135624</v>
      </c>
      <c r="I5" s="148">
        <v>1.6468668740121348</v>
      </c>
      <c r="J5" s="148">
        <v>72.64569418243002</v>
      </c>
      <c r="K5" s="148">
        <v>0.30082088410747976</v>
      </c>
      <c r="L5" s="148">
        <v>6.0266150002549326</v>
      </c>
      <c r="M5" s="148">
        <v>1.035027787691837</v>
      </c>
      <c r="N5" s="148">
        <v>2.1873247335950645</v>
      </c>
      <c r="O5" s="148">
        <v>77.642380054045788</v>
      </c>
      <c r="P5" s="148">
        <v>25.748228215979196</v>
      </c>
      <c r="Q5" s="148">
        <v>8.6830163666955595</v>
      </c>
      <c r="R5" s="148">
        <v>1.483709784326722</v>
      </c>
      <c r="S5" s="148">
        <v>18.217508795186866</v>
      </c>
      <c r="T5" s="135"/>
      <c r="U5" s="135"/>
      <c r="V5" s="135"/>
      <c r="W5" s="130"/>
      <c r="X5" s="130"/>
      <c r="Y5" s="130"/>
      <c r="Z5" s="130"/>
      <c r="AA5" s="130"/>
      <c r="AB5" s="130"/>
      <c r="AC5" s="130"/>
      <c r="AD5" s="130"/>
      <c r="AE5" s="130"/>
      <c r="AF5" s="130"/>
      <c r="AG5" s="130"/>
      <c r="AH5" s="130"/>
      <c r="AI5" s="130"/>
      <c r="AJ5" s="130"/>
      <c r="AK5" s="130"/>
      <c r="AL5" s="130"/>
      <c r="AM5" s="130"/>
      <c r="AN5" s="130"/>
      <c r="AO5" s="130"/>
    </row>
    <row r="6" spans="1:41" x14ac:dyDescent="0.25">
      <c r="A6" s="126" t="s">
        <v>2</v>
      </c>
      <c r="B6" s="127" t="s">
        <v>116</v>
      </c>
      <c r="C6" s="128" t="s">
        <v>8</v>
      </c>
      <c r="D6" s="129">
        <v>6226989</v>
      </c>
      <c r="E6" s="144"/>
      <c r="F6" s="148">
        <v>14.527027027027026</v>
      </c>
      <c r="G6" s="148">
        <v>0.2622025010084712</v>
      </c>
      <c r="H6" s="148">
        <v>1.6891891891891893</v>
      </c>
      <c r="I6" s="148">
        <v>1.5782573618394513</v>
      </c>
      <c r="J6" s="148">
        <v>72.766236385639374</v>
      </c>
      <c r="K6" s="148">
        <v>0.3227107704719645</v>
      </c>
      <c r="L6" s="148">
        <v>5.8289632916498588</v>
      </c>
      <c r="M6" s="148">
        <v>1.1647841871722469</v>
      </c>
      <c r="N6" s="148">
        <v>1.8606292860024205</v>
      </c>
      <c r="O6" s="148">
        <v>82.664380798709161</v>
      </c>
      <c r="P6" s="148">
        <v>24.884025816861637</v>
      </c>
      <c r="Q6" s="148">
        <v>7.7904396934247684</v>
      </c>
      <c r="R6" s="148">
        <v>1.4370713997579669</v>
      </c>
      <c r="S6" s="148">
        <v>18.848325937878176</v>
      </c>
      <c r="T6" s="135"/>
      <c r="U6" s="135"/>
      <c r="V6" s="135"/>
      <c r="W6" s="130"/>
      <c r="X6" s="130"/>
      <c r="Y6" s="130"/>
      <c r="Z6" s="130"/>
      <c r="AA6" s="130"/>
      <c r="AB6" s="130"/>
      <c r="AC6" s="130"/>
      <c r="AD6" s="130"/>
      <c r="AE6" s="130"/>
      <c r="AF6" s="130"/>
      <c r="AG6" s="130"/>
      <c r="AH6" s="130"/>
      <c r="AI6" s="130"/>
      <c r="AJ6" s="130"/>
      <c r="AK6" s="130"/>
      <c r="AL6" s="130"/>
      <c r="AM6" s="130"/>
      <c r="AN6" s="130"/>
      <c r="AO6" s="130"/>
    </row>
    <row r="7" spans="1:41" x14ac:dyDescent="0.25">
      <c r="A7" s="126" t="s">
        <v>2</v>
      </c>
      <c r="B7" s="127" t="s">
        <v>116</v>
      </c>
      <c r="C7" s="128" t="s">
        <v>112</v>
      </c>
      <c r="D7" s="129">
        <v>6236672</v>
      </c>
      <c r="E7" s="144"/>
      <c r="F7" s="148">
        <v>14.663837955245745</v>
      </c>
      <c r="G7" s="148">
        <v>0.24751224933070667</v>
      </c>
      <c r="H7" s="148">
        <v>1.6618679597918875</v>
      </c>
      <c r="I7" s="148">
        <v>1.5456887407182907</v>
      </c>
      <c r="J7" s="148">
        <v>73.011062282163962</v>
      </c>
      <c r="K7" s="148">
        <v>0.38894782037682474</v>
      </c>
      <c r="L7" s="148">
        <v>5.8695761984139017</v>
      </c>
      <c r="M7" s="148">
        <v>1.4446633328282064</v>
      </c>
      <c r="N7" s="148">
        <v>1.1668434611304743</v>
      </c>
      <c r="O7" s="148">
        <v>81.527504167298076</v>
      </c>
      <c r="P7" s="148">
        <v>23.447997171288577</v>
      </c>
      <c r="Q7" s="148">
        <v>9.5772086679799973</v>
      </c>
      <c r="R7" s="148">
        <v>1.6467141486083752</v>
      </c>
      <c r="S7" s="148">
        <v>20.927413244430976</v>
      </c>
      <c r="T7" s="135"/>
      <c r="U7" s="135"/>
      <c r="V7" s="135"/>
      <c r="W7" s="130"/>
      <c r="X7" s="130"/>
      <c r="Y7" s="130"/>
      <c r="Z7" s="130"/>
      <c r="AA7" s="130"/>
      <c r="AB7" s="130"/>
      <c r="AC7" s="130"/>
      <c r="AD7" s="130"/>
      <c r="AE7" s="130"/>
      <c r="AF7" s="130"/>
      <c r="AG7" s="130"/>
      <c r="AH7" s="130"/>
      <c r="AI7" s="130"/>
      <c r="AJ7" s="130"/>
      <c r="AK7" s="130"/>
      <c r="AL7" s="130"/>
      <c r="AM7" s="130"/>
      <c r="AN7" s="130"/>
      <c r="AO7" s="130"/>
    </row>
    <row r="8" spans="1:41" x14ac:dyDescent="0.25">
      <c r="A8" s="133" t="s">
        <v>2</v>
      </c>
      <c r="B8" s="133" t="s">
        <v>48</v>
      </c>
      <c r="C8" s="134" t="s">
        <v>112</v>
      </c>
      <c r="D8" s="129">
        <v>6236672</v>
      </c>
      <c r="E8" s="148">
        <v>18565</v>
      </c>
      <c r="F8" s="148">
        <v>2722</v>
      </c>
      <c r="G8" s="148">
        <v>46</v>
      </c>
      <c r="H8" s="148">
        <v>309</v>
      </c>
      <c r="I8" s="148">
        <v>287</v>
      </c>
      <c r="J8" s="148">
        <v>13555</v>
      </c>
      <c r="K8" s="148">
        <v>72</v>
      </c>
      <c r="L8" s="148">
        <v>1090</v>
      </c>
      <c r="M8" s="148">
        <v>268</v>
      </c>
      <c r="N8" s="148">
        <v>217</v>
      </c>
      <c r="O8" s="148">
        <v>15136</v>
      </c>
      <c r="P8" s="148">
        <v>4353</v>
      </c>
      <c r="Q8" s="148">
        <v>1778</v>
      </c>
      <c r="R8" s="148">
        <v>306</v>
      </c>
      <c r="S8" s="148">
        <v>3885</v>
      </c>
      <c r="T8" s="135"/>
      <c r="U8" s="135"/>
      <c r="V8" s="135"/>
      <c r="W8" s="130"/>
      <c r="X8" s="130"/>
      <c r="Y8" s="130"/>
      <c r="Z8" s="130"/>
      <c r="AA8" s="130"/>
      <c r="AB8" s="130"/>
      <c r="AC8" s="130"/>
      <c r="AD8" s="130"/>
      <c r="AE8" s="130"/>
      <c r="AF8" s="130"/>
      <c r="AG8" s="130"/>
      <c r="AH8" s="130"/>
      <c r="AI8" s="130"/>
      <c r="AJ8" s="130"/>
      <c r="AK8" s="130"/>
      <c r="AL8" s="130"/>
      <c r="AM8" s="130"/>
      <c r="AN8" s="130"/>
      <c r="AO8" s="130"/>
    </row>
    <row r="9" spans="1:41" x14ac:dyDescent="0.25">
      <c r="A9" s="126" t="s">
        <v>9</v>
      </c>
      <c r="B9" s="133" t="s">
        <v>77</v>
      </c>
      <c r="C9" s="121" t="s">
        <v>113</v>
      </c>
      <c r="D9" s="144"/>
      <c r="E9" s="135">
        <v>0</v>
      </c>
      <c r="F9" s="144"/>
      <c r="G9" s="144"/>
      <c r="H9" s="144"/>
      <c r="I9" s="144"/>
      <c r="J9" s="144"/>
      <c r="K9" s="144"/>
      <c r="L9" s="144"/>
      <c r="M9" s="144"/>
      <c r="N9" s="145"/>
      <c r="O9" s="144"/>
      <c r="P9" s="144"/>
      <c r="Q9" s="144"/>
      <c r="R9" s="144"/>
      <c r="S9" s="144"/>
      <c r="T9" s="144"/>
      <c r="U9" s="144"/>
      <c r="V9" s="144"/>
      <c r="W9" s="130" t="str">
        <f t="shared" ref="W9:W47" si="1">IF($B9=$B7,D9-D7,"")</f>
        <v/>
      </c>
      <c r="X9" s="130" t="str">
        <f t="shared" ref="X9:X47" si="2">IF($B9=$B7,E9-E7,"")</f>
        <v/>
      </c>
      <c r="Y9" s="130" t="str">
        <f t="shared" ref="Y9:Y47" si="3">IF($B9=$B7,F9-F7,"")</f>
        <v/>
      </c>
      <c r="Z9" s="130" t="str">
        <f t="shared" ref="Z9:Z47" si="4">IF($B9=$B7,G9-G7,"")</f>
        <v/>
      </c>
      <c r="AA9" s="130" t="str">
        <f t="shared" ref="AA9:AA47" si="5">IF($B9=$B7,H9-H7,"")</f>
        <v/>
      </c>
      <c r="AB9" s="130" t="str">
        <f t="shared" ref="AB9:AB47" si="6">IF($B9=$B7,I9-I7,"")</f>
        <v/>
      </c>
      <c r="AC9" s="130" t="str">
        <f t="shared" ref="AC9:AC47" si="7">IF($B9=$B7,J9-J7,"")</f>
        <v/>
      </c>
      <c r="AD9" s="130" t="str">
        <f t="shared" ref="AD9:AD47" si="8">IF($B9=$B7,K9-K7,"")</f>
        <v/>
      </c>
      <c r="AE9" s="130" t="str">
        <f t="shared" ref="AE9:AE47" si="9">IF($B9=$B7,L9-L7,"")</f>
        <v/>
      </c>
      <c r="AF9" s="130" t="str">
        <f t="shared" ref="AF9:AF47" si="10">IF($B9=$B7,M9-M7,"")</f>
        <v/>
      </c>
      <c r="AG9" s="130" t="str">
        <f t="shared" ref="AG9:AG47" si="11">IF($B9=$B7,N9-N7,"")</f>
        <v/>
      </c>
      <c r="AH9" s="130" t="str">
        <f t="shared" ref="AH9:AH47" si="12">IF($B9=$B7,O9-O7,"")</f>
        <v/>
      </c>
      <c r="AI9" s="130" t="str">
        <f t="shared" ref="AI9:AI47" si="13">IF($B9=$B7,P9-P7,"")</f>
        <v/>
      </c>
      <c r="AJ9" s="130" t="str">
        <f t="shared" ref="AJ9:AJ47" si="14">IF($B9=$B7,Q9-Q7,"")</f>
        <v/>
      </c>
      <c r="AK9" s="130" t="str">
        <f t="shared" ref="AK9:AK47" si="15">IF($B9=$B7,R9-R7,"")</f>
        <v/>
      </c>
      <c r="AL9" s="130" t="str">
        <f t="shared" ref="AL9:AL47" si="16">IF($B9=$B7,S9-S7,"")</f>
        <v/>
      </c>
      <c r="AM9" s="130" t="str">
        <f t="shared" ref="AM9:AM47" si="17">IF($B9=$B7,T9-T7,"")</f>
        <v/>
      </c>
      <c r="AN9" s="130" t="str">
        <f t="shared" ref="AN9:AN47" si="18">IF($B9=$B7,U9-U7,"")</f>
        <v/>
      </c>
      <c r="AO9" s="130" t="str">
        <f t="shared" ref="AO9:AO47" si="19">IF($B9=$B7,V9-V7,"")</f>
        <v/>
      </c>
    </row>
    <row r="10" spans="1:41" x14ac:dyDescent="0.25">
      <c r="A10" s="126" t="s">
        <v>9</v>
      </c>
      <c r="B10" s="133" t="s">
        <v>77</v>
      </c>
      <c r="C10" s="128" t="s">
        <v>7</v>
      </c>
      <c r="D10" s="144"/>
      <c r="E10" s="135">
        <v>0</v>
      </c>
      <c r="F10" s="144"/>
      <c r="G10" s="144"/>
      <c r="H10" s="144"/>
      <c r="I10" s="144"/>
      <c r="J10" s="144"/>
      <c r="K10" s="144"/>
      <c r="L10" s="144"/>
      <c r="M10" s="144"/>
      <c r="N10" s="145"/>
      <c r="O10" s="144"/>
      <c r="P10" s="144"/>
      <c r="Q10" s="144"/>
      <c r="R10" s="144"/>
      <c r="S10" s="144"/>
      <c r="T10" s="144"/>
      <c r="U10" s="144"/>
      <c r="V10" s="144"/>
      <c r="W10" s="130" t="str">
        <f t="shared" si="1"/>
        <v/>
      </c>
      <c r="X10" s="130" t="str">
        <f t="shared" si="2"/>
        <v/>
      </c>
      <c r="Y10" s="130" t="str">
        <f t="shared" si="3"/>
        <v/>
      </c>
      <c r="Z10" s="130" t="str">
        <f t="shared" si="4"/>
        <v/>
      </c>
      <c r="AA10" s="130" t="str">
        <f t="shared" si="5"/>
        <v/>
      </c>
      <c r="AB10" s="130" t="str">
        <f t="shared" si="6"/>
        <v/>
      </c>
      <c r="AC10" s="130" t="str">
        <f t="shared" si="7"/>
        <v/>
      </c>
      <c r="AD10" s="130" t="str">
        <f t="shared" si="8"/>
        <v/>
      </c>
      <c r="AE10" s="130" t="str">
        <f t="shared" si="9"/>
        <v/>
      </c>
      <c r="AF10" s="130" t="str">
        <f t="shared" si="10"/>
        <v/>
      </c>
      <c r="AG10" s="130" t="str">
        <f t="shared" si="11"/>
        <v/>
      </c>
      <c r="AH10" s="130" t="str">
        <f t="shared" si="12"/>
        <v/>
      </c>
      <c r="AI10" s="130" t="str">
        <f t="shared" si="13"/>
        <v/>
      </c>
      <c r="AJ10" s="130" t="str">
        <f t="shared" si="14"/>
        <v/>
      </c>
      <c r="AK10" s="130" t="str">
        <f t="shared" si="15"/>
        <v/>
      </c>
      <c r="AL10" s="130" t="str">
        <f t="shared" si="16"/>
        <v/>
      </c>
      <c r="AM10" s="130" t="str">
        <f t="shared" si="17"/>
        <v/>
      </c>
      <c r="AN10" s="130" t="str">
        <f t="shared" si="18"/>
        <v/>
      </c>
      <c r="AO10" s="130" t="str">
        <f t="shared" si="19"/>
        <v/>
      </c>
    </row>
    <row r="11" spans="1:41" x14ac:dyDescent="0.25">
      <c r="A11" s="126" t="s">
        <v>9</v>
      </c>
      <c r="B11" s="133" t="s">
        <v>77</v>
      </c>
      <c r="C11" s="128" t="s">
        <v>8</v>
      </c>
      <c r="D11" s="144"/>
      <c r="E11" s="135">
        <v>0</v>
      </c>
      <c r="F11" s="144"/>
      <c r="G11" s="144"/>
      <c r="H11" s="144"/>
      <c r="I11" s="144"/>
      <c r="J11" s="144"/>
      <c r="K11" s="144"/>
      <c r="L11" s="144"/>
      <c r="M11" s="144"/>
      <c r="N11" s="145"/>
      <c r="O11" s="144"/>
      <c r="P11" s="144"/>
      <c r="Q11" s="144"/>
      <c r="R11" s="144"/>
      <c r="S11" s="144"/>
      <c r="T11" s="144"/>
      <c r="U11" s="144"/>
      <c r="V11" s="144"/>
      <c r="W11" s="130">
        <f t="shared" si="1"/>
        <v>0</v>
      </c>
      <c r="X11" s="130">
        <f t="shared" si="2"/>
        <v>0</v>
      </c>
      <c r="Y11" s="130">
        <f t="shared" si="3"/>
        <v>0</v>
      </c>
      <c r="Z11" s="130">
        <f t="shared" si="4"/>
        <v>0</v>
      </c>
      <c r="AA11" s="130">
        <f t="shared" si="5"/>
        <v>0</v>
      </c>
      <c r="AB11" s="130">
        <f t="shared" si="6"/>
        <v>0</v>
      </c>
      <c r="AC11" s="130">
        <f t="shared" si="7"/>
        <v>0</v>
      </c>
      <c r="AD11" s="130">
        <f t="shared" si="8"/>
        <v>0</v>
      </c>
      <c r="AE11" s="130">
        <f t="shared" si="9"/>
        <v>0</v>
      </c>
      <c r="AF11" s="130">
        <f t="shared" si="10"/>
        <v>0</v>
      </c>
      <c r="AG11" s="130">
        <f t="shared" si="11"/>
        <v>0</v>
      </c>
      <c r="AH11" s="130">
        <f t="shared" si="12"/>
        <v>0</v>
      </c>
      <c r="AI11" s="130">
        <f t="shared" si="13"/>
        <v>0</v>
      </c>
      <c r="AJ11" s="130">
        <f t="shared" si="14"/>
        <v>0</v>
      </c>
      <c r="AK11" s="130">
        <f t="shared" si="15"/>
        <v>0</v>
      </c>
      <c r="AL11" s="130">
        <f t="shared" si="16"/>
        <v>0</v>
      </c>
      <c r="AM11" s="130">
        <f t="shared" si="17"/>
        <v>0</v>
      </c>
      <c r="AN11" s="130">
        <f t="shared" si="18"/>
        <v>0</v>
      </c>
      <c r="AO11" s="130">
        <f t="shared" si="19"/>
        <v>0</v>
      </c>
    </row>
    <row r="12" spans="1:41" x14ac:dyDescent="0.25">
      <c r="A12" s="126" t="s">
        <v>9</v>
      </c>
      <c r="B12" s="133" t="s">
        <v>105</v>
      </c>
      <c r="C12" s="121" t="s">
        <v>7</v>
      </c>
      <c r="D12" s="144"/>
      <c r="E12" s="135">
        <v>0</v>
      </c>
      <c r="F12" s="144"/>
      <c r="G12" s="144"/>
      <c r="H12" s="144"/>
      <c r="I12" s="144"/>
      <c r="J12" s="144"/>
      <c r="K12" s="144"/>
      <c r="L12" s="144"/>
      <c r="M12" s="144"/>
      <c r="N12" s="145"/>
      <c r="O12" s="144"/>
      <c r="P12" s="144"/>
      <c r="Q12" s="144"/>
      <c r="R12" s="144"/>
      <c r="S12" s="144"/>
      <c r="T12" s="144"/>
      <c r="U12" s="144"/>
      <c r="V12" s="144"/>
      <c r="W12" s="130" t="str">
        <f t="shared" si="1"/>
        <v/>
      </c>
      <c r="X12" s="130" t="str">
        <f t="shared" si="2"/>
        <v/>
      </c>
      <c r="Y12" s="130" t="str">
        <f t="shared" si="3"/>
        <v/>
      </c>
      <c r="Z12" s="130" t="str">
        <f t="shared" si="4"/>
        <v/>
      </c>
      <c r="AA12" s="130" t="str">
        <f t="shared" si="5"/>
        <v/>
      </c>
      <c r="AB12" s="130" t="str">
        <f t="shared" si="6"/>
        <v/>
      </c>
      <c r="AC12" s="130" t="str">
        <f t="shared" si="7"/>
        <v/>
      </c>
      <c r="AD12" s="130" t="str">
        <f t="shared" si="8"/>
        <v/>
      </c>
      <c r="AE12" s="130" t="str">
        <f t="shared" si="9"/>
        <v/>
      </c>
      <c r="AF12" s="130" t="str">
        <f t="shared" si="10"/>
        <v/>
      </c>
      <c r="AG12" s="130" t="str">
        <f t="shared" si="11"/>
        <v/>
      </c>
      <c r="AH12" s="130" t="str">
        <f t="shared" si="12"/>
        <v/>
      </c>
      <c r="AI12" s="130" t="str">
        <f t="shared" si="13"/>
        <v/>
      </c>
      <c r="AJ12" s="130" t="str">
        <f t="shared" si="14"/>
        <v/>
      </c>
      <c r="AK12" s="130" t="str">
        <f t="shared" si="15"/>
        <v/>
      </c>
      <c r="AL12" s="130" t="str">
        <f t="shared" si="16"/>
        <v/>
      </c>
      <c r="AM12" s="130" t="str">
        <f t="shared" si="17"/>
        <v/>
      </c>
      <c r="AN12" s="130" t="str">
        <f t="shared" si="18"/>
        <v/>
      </c>
      <c r="AO12" s="130" t="str">
        <f t="shared" si="19"/>
        <v/>
      </c>
    </row>
    <row r="13" spans="1:41" x14ac:dyDescent="0.25">
      <c r="A13" s="126" t="s">
        <v>9</v>
      </c>
      <c r="B13" s="133" t="s">
        <v>105</v>
      </c>
      <c r="C13" s="128" t="s">
        <v>8</v>
      </c>
      <c r="D13" s="144"/>
      <c r="E13" s="135">
        <v>0</v>
      </c>
      <c r="F13" s="144"/>
      <c r="G13" s="144"/>
      <c r="H13" s="144"/>
      <c r="I13" s="144"/>
      <c r="J13" s="144"/>
      <c r="K13" s="144"/>
      <c r="L13" s="144"/>
      <c r="M13" s="144"/>
      <c r="N13" s="145"/>
      <c r="O13" s="144"/>
      <c r="P13" s="144"/>
      <c r="Q13" s="144"/>
      <c r="R13" s="144"/>
      <c r="S13" s="144"/>
      <c r="T13" s="144"/>
      <c r="U13" s="144"/>
      <c r="V13" s="144"/>
      <c r="W13" s="130" t="str">
        <f t="shared" si="1"/>
        <v/>
      </c>
      <c r="X13" s="130" t="str">
        <f t="shared" si="2"/>
        <v/>
      </c>
      <c r="Y13" s="130" t="str">
        <f t="shared" si="3"/>
        <v/>
      </c>
      <c r="Z13" s="130" t="str">
        <f t="shared" si="4"/>
        <v/>
      </c>
      <c r="AA13" s="130" t="str">
        <f t="shared" si="5"/>
        <v/>
      </c>
      <c r="AB13" s="130" t="str">
        <f t="shared" si="6"/>
        <v/>
      </c>
      <c r="AC13" s="130" t="str">
        <f t="shared" si="7"/>
        <v/>
      </c>
      <c r="AD13" s="130" t="str">
        <f t="shared" si="8"/>
        <v/>
      </c>
      <c r="AE13" s="130" t="str">
        <f t="shared" si="9"/>
        <v/>
      </c>
      <c r="AF13" s="130" t="str">
        <f t="shared" si="10"/>
        <v/>
      </c>
      <c r="AG13" s="130" t="str">
        <f t="shared" si="11"/>
        <v/>
      </c>
      <c r="AH13" s="130" t="str">
        <f t="shared" si="12"/>
        <v/>
      </c>
      <c r="AI13" s="130" t="str">
        <f t="shared" si="13"/>
        <v/>
      </c>
      <c r="AJ13" s="130" t="str">
        <f t="shared" si="14"/>
        <v/>
      </c>
      <c r="AK13" s="130" t="str">
        <f t="shared" si="15"/>
        <v/>
      </c>
      <c r="AL13" s="130" t="str">
        <f t="shared" si="16"/>
        <v/>
      </c>
      <c r="AM13" s="130" t="str">
        <f t="shared" si="17"/>
        <v/>
      </c>
      <c r="AN13" s="130" t="str">
        <f t="shared" si="18"/>
        <v/>
      </c>
      <c r="AO13" s="130" t="str">
        <f t="shared" si="19"/>
        <v/>
      </c>
    </row>
    <row r="14" spans="1:41" x14ac:dyDescent="0.25">
      <c r="A14" s="126" t="s">
        <v>9</v>
      </c>
      <c r="B14" s="133" t="s">
        <v>105</v>
      </c>
      <c r="C14" s="128" t="s">
        <v>112</v>
      </c>
      <c r="D14" s="144"/>
      <c r="E14" s="135">
        <v>0</v>
      </c>
      <c r="F14" s="144"/>
      <c r="G14" s="144"/>
      <c r="H14" s="144"/>
      <c r="I14" s="144"/>
      <c r="J14" s="144"/>
      <c r="K14" s="144"/>
      <c r="L14" s="144"/>
      <c r="M14" s="144"/>
      <c r="N14" s="145"/>
      <c r="O14" s="144"/>
      <c r="P14" s="144"/>
      <c r="Q14" s="144"/>
      <c r="R14" s="144"/>
      <c r="S14" s="144"/>
      <c r="T14" s="144"/>
      <c r="U14" s="144"/>
      <c r="V14" s="144"/>
      <c r="W14" s="130">
        <f t="shared" si="1"/>
        <v>0</v>
      </c>
      <c r="X14" s="130">
        <f t="shared" si="2"/>
        <v>0</v>
      </c>
      <c r="Y14" s="130">
        <f t="shared" si="3"/>
        <v>0</v>
      </c>
      <c r="Z14" s="130">
        <f t="shared" si="4"/>
        <v>0</v>
      </c>
      <c r="AA14" s="130">
        <f t="shared" si="5"/>
        <v>0</v>
      </c>
      <c r="AB14" s="130">
        <f t="shared" si="6"/>
        <v>0</v>
      </c>
      <c r="AC14" s="130">
        <f t="shared" si="7"/>
        <v>0</v>
      </c>
      <c r="AD14" s="130">
        <f t="shared" si="8"/>
        <v>0</v>
      </c>
      <c r="AE14" s="130">
        <f t="shared" si="9"/>
        <v>0</v>
      </c>
      <c r="AF14" s="130">
        <f t="shared" si="10"/>
        <v>0</v>
      </c>
      <c r="AG14" s="130">
        <f t="shared" si="11"/>
        <v>0</v>
      </c>
      <c r="AH14" s="130">
        <f t="shared" si="12"/>
        <v>0</v>
      </c>
      <c r="AI14" s="130">
        <f t="shared" si="13"/>
        <v>0</v>
      </c>
      <c r="AJ14" s="130">
        <f t="shared" si="14"/>
        <v>0</v>
      </c>
      <c r="AK14" s="130">
        <f t="shared" si="15"/>
        <v>0</v>
      </c>
      <c r="AL14" s="130">
        <f t="shared" si="16"/>
        <v>0</v>
      </c>
      <c r="AM14" s="130">
        <f t="shared" si="17"/>
        <v>0</v>
      </c>
      <c r="AN14" s="130">
        <f t="shared" si="18"/>
        <v>0</v>
      </c>
      <c r="AO14" s="130">
        <f t="shared" si="19"/>
        <v>0</v>
      </c>
    </row>
    <row r="15" spans="1:41" x14ac:dyDescent="0.25">
      <c r="A15" s="126" t="s">
        <v>9</v>
      </c>
      <c r="B15" s="133" t="s">
        <v>78</v>
      </c>
      <c r="C15" s="121" t="s">
        <v>7</v>
      </c>
      <c r="D15" s="144"/>
      <c r="E15" s="135">
        <v>100</v>
      </c>
      <c r="F15" s="144"/>
      <c r="G15" s="144"/>
      <c r="H15" s="144"/>
      <c r="I15" s="144"/>
      <c r="J15" s="144"/>
      <c r="K15" s="144"/>
      <c r="L15" s="144"/>
      <c r="M15" s="144"/>
      <c r="N15" s="145"/>
      <c r="O15" s="144"/>
      <c r="P15" s="144"/>
      <c r="Q15" s="144"/>
      <c r="R15" s="144"/>
      <c r="S15" s="144"/>
      <c r="T15" s="144"/>
      <c r="U15" s="144"/>
      <c r="V15" s="144"/>
      <c r="W15" s="130" t="str">
        <f t="shared" si="1"/>
        <v/>
      </c>
      <c r="X15" s="130" t="str">
        <f t="shared" si="2"/>
        <v/>
      </c>
      <c r="Y15" s="130" t="str">
        <f t="shared" si="3"/>
        <v/>
      </c>
      <c r="Z15" s="130" t="str">
        <f t="shared" si="4"/>
        <v/>
      </c>
      <c r="AA15" s="130" t="str">
        <f t="shared" si="5"/>
        <v/>
      </c>
      <c r="AB15" s="130" t="str">
        <f t="shared" si="6"/>
        <v/>
      </c>
      <c r="AC15" s="130" t="str">
        <f t="shared" si="7"/>
        <v/>
      </c>
      <c r="AD15" s="130" t="str">
        <f t="shared" si="8"/>
        <v/>
      </c>
      <c r="AE15" s="130" t="str">
        <f t="shared" si="9"/>
        <v/>
      </c>
      <c r="AF15" s="130" t="str">
        <f t="shared" si="10"/>
        <v/>
      </c>
      <c r="AG15" s="130" t="str">
        <f t="shared" si="11"/>
        <v/>
      </c>
      <c r="AH15" s="130" t="str">
        <f t="shared" si="12"/>
        <v/>
      </c>
      <c r="AI15" s="130" t="str">
        <f t="shared" si="13"/>
        <v/>
      </c>
      <c r="AJ15" s="130" t="str">
        <f t="shared" si="14"/>
        <v/>
      </c>
      <c r="AK15" s="130" t="str">
        <f t="shared" si="15"/>
        <v/>
      </c>
      <c r="AL15" s="130" t="str">
        <f t="shared" si="16"/>
        <v/>
      </c>
      <c r="AM15" s="130" t="str">
        <f t="shared" si="17"/>
        <v/>
      </c>
      <c r="AN15" s="130" t="str">
        <f t="shared" si="18"/>
        <v/>
      </c>
      <c r="AO15" s="130" t="str">
        <f t="shared" si="19"/>
        <v/>
      </c>
    </row>
    <row r="16" spans="1:41" x14ac:dyDescent="0.25">
      <c r="A16" s="126" t="s">
        <v>9</v>
      </c>
      <c r="B16" s="133" t="s">
        <v>78</v>
      </c>
      <c r="C16" s="128" t="s">
        <v>8</v>
      </c>
      <c r="D16" s="144"/>
      <c r="E16" s="135">
        <v>100</v>
      </c>
      <c r="F16" s="144"/>
      <c r="G16" s="144"/>
      <c r="H16" s="144"/>
      <c r="I16" s="144"/>
      <c r="J16" s="144"/>
      <c r="K16" s="144"/>
      <c r="L16" s="144"/>
      <c r="M16" s="144"/>
      <c r="N16" s="145"/>
      <c r="O16" s="144"/>
      <c r="P16" s="144"/>
      <c r="Q16" s="144"/>
      <c r="R16" s="144"/>
      <c r="S16" s="144"/>
      <c r="T16" s="144"/>
      <c r="U16" s="144"/>
      <c r="V16" s="144"/>
      <c r="W16" s="130" t="str">
        <f t="shared" si="1"/>
        <v/>
      </c>
      <c r="X16" s="130" t="str">
        <f t="shared" si="2"/>
        <v/>
      </c>
      <c r="Y16" s="130" t="str">
        <f t="shared" si="3"/>
        <v/>
      </c>
      <c r="Z16" s="130" t="str">
        <f t="shared" si="4"/>
        <v/>
      </c>
      <c r="AA16" s="130" t="str">
        <f t="shared" si="5"/>
        <v/>
      </c>
      <c r="AB16" s="130" t="str">
        <f t="shared" si="6"/>
        <v/>
      </c>
      <c r="AC16" s="130" t="str">
        <f t="shared" si="7"/>
        <v/>
      </c>
      <c r="AD16" s="130" t="str">
        <f t="shared" si="8"/>
        <v/>
      </c>
      <c r="AE16" s="130" t="str">
        <f t="shared" si="9"/>
        <v/>
      </c>
      <c r="AF16" s="130" t="str">
        <f t="shared" si="10"/>
        <v/>
      </c>
      <c r="AG16" s="130" t="str">
        <f t="shared" si="11"/>
        <v/>
      </c>
      <c r="AH16" s="130" t="str">
        <f t="shared" si="12"/>
        <v/>
      </c>
      <c r="AI16" s="130" t="str">
        <f t="shared" si="13"/>
        <v/>
      </c>
      <c r="AJ16" s="130" t="str">
        <f t="shared" si="14"/>
        <v/>
      </c>
      <c r="AK16" s="130" t="str">
        <f t="shared" si="15"/>
        <v/>
      </c>
      <c r="AL16" s="130" t="str">
        <f t="shared" si="16"/>
        <v/>
      </c>
      <c r="AM16" s="130" t="str">
        <f t="shared" si="17"/>
        <v/>
      </c>
      <c r="AN16" s="130" t="str">
        <f t="shared" si="18"/>
        <v/>
      </c>
      <c r="AO16" s="130" t="str">
        <f t="shared" si="19"/>
        <v/>
      </c>
    </row>
    <row r="17" spans="1:42" x14ac:dyDescent="0.25">
      <c r="A17" s="126" t="s">
        <v>9</v>
      </c>
      <c r="B17" s="133" t="s">
        <v>78</v>
      </c>
      <c r="C17" s="128" t="s">
        <v>112</v>
      </c>
      <c r="D17" s="144"/>
      <c r="E17" s="135">
        <v>100</v>
      </c>
      <c r="F17" s="144"/>
      <c r="G17" s="144"/>
      <c r="H17" s="144"/>
      <c r="I17" s="144"/>
      <c r="J17" s="144"/>
      <c r="K17" s="144"/>
      <c r="L17" s="144"/>
      <c r="M17" s="144"/>
      <c r="N17" s="145"/>
      <c r="O17" s="144"/>
      <c r="P17" s="144"/>
      <c r="Q17" s="144"/>
      <c r="R17" s="144"/>
      <c r="S17" s="144"/>
      <c r="T17" s="144"/>
      <c r="U17" s="144"/>
      <c r="V17" s="144"/>
      <c r="W17" s="130">
        <f t="shared" si="1"/>
        <v>0</v>
      </c>
      <c r="X17" s="130">
        <f t="shared" si="2"/>
        <v>0</v>
      </c>
      <c r="Y17" s="130">
        <f t="shared" si="3"/>
        <v>0</v>
      </c>
      <c r="Z17" s="130">
        <f t="shared" si="4"/>
        <v>0</v>
      </c>
      <c r="AA17" s="130">
        <f t="shared" si="5"/>
        <v>0</v>
      </c>
      <c r="AB17" s="130">
        <f t="shared" si="6"/>
        <v>0</v>
      </c>
      <c r="AC17" s="130">
        <f t="shared" si="7"/>
        <v>0</v>
      </c>
      <c r="AD17" s="130">
        <f t="shared" si="8"/>
        <v>0</v>
      </c>
      <c r="AE17" s="130">
        <f t="shared" si="9"/>
        <v>0</v>
      </c>
      <c r="AF17" s="130">
        <f t="shared" si="10"/>
        <v>0</v>
      </c>
      <c r="AG17" s="130">
        <f t="shared" si="11"/>
        <v>0</v>
      </c>
      <c r="AH17" s="130">
        <f t="shared" si="12"/>
        <v>0</v>
      </c>
      <c r="AI17" s="130">
        <f t="shared" si="13"/>
        <v>0</v>
      </c>
      <c r="AJ17" s="130">
        <f t="shared" si="14"/>
        <v>0</v>
      </c>
      <c r="AK17" s="130">
        <f t="shared" si="15"/>
        <v>0</v>
      </c>
      <c r="AL17" s="130">
        <f t="shared" si="16"/>
        <v>0</v>
      </c>
      <c r="AM17" s="130">
        <f t="shared" si="17"/>
        <v>0</v>
      </c>
      <c r="AN17" s="130">
        <f t="shared" si="18"/>
        <v>0</v>
      </c>
      <c r="AO17" s="130">
        <f t="shared" si="19"/>
        <v>0</v>
      </c>
    </row>
    <row r="18" spans="1:42" x14ac:dyDescent="0.25">
      <c r="A18" s="126" t="s">
        <v>9</v>
      </c>
      <c r="B18" s="133" t="s">
        <v>10</v>
      </c>
      <c r="C18" s="121" t="s">
        <v>113</v>
      </c>
      <c r="D18" s="144"/>
      <c r="E18" s="135">
        <v>100</v>
      </c>
      <c r="F18" s="144"/>
      <c r="G18" s="144"/>
      <c r="H18" s="144"/>
      <c r="I18" s="144"/>
      <c r="J18" s="144"/>
      <c r="K18" s="144"/>
      <c r="L18" s="144"/>
      <c r="M18" s="144"/>
      <c r="N18" s="145"/>
      <c r="O18" s="144"/>
      <c r="P18" s="144"/>
      <c r="Q18" s="144"/>
      <c r="R18" s="144"/>
      <c r="S18" s="144"/>
      <c r="T18" s="144"/>
      <c r="U18" s="144"/>
      <c r="V18" s="144"/>
      <c r="W18" s="130" t="str">
        <f t="shared" si="1"/>
        <v/>
      </c>
      <c r="X18" s="130" t="str">
        <f t="shared" si="2"/>
        <v/>
      </c>
      <c r="Y18" s="130" t="str">
        <f t="shared" si="3"/>
        <v/>
      </c>
      <c r="Z18" s="130" t="str">
        <f t="shared" si="4"/>
        <v/>
      </c>
      <c r="AA18" s="130" t="str">
        <f t="shared" si="5"/>
        <v/>
      </c>
      <c r="AB18" s="130" t="str">
        <f t="shared" si="6"/>
        <v/>
      </c>
      <c r="AC18" s="130" t="str">
        <f t="shared" si="7"/>
        <v/>
      </c>
      <c r="AD18" s="130" t="str">
        <f t="shared" si="8"/>
        <v/>
      </c>
      <c r="AE18" s="130" t="str">
        <f t="shared" si="9"/>
        <v/>
      </c>
      <c r="AF18" s="130" t="str">
        <f t="shared" si="10"/>
        <v/>
      </c>
      <c r="AG18" s="130" t="str">
        <f t="shared" si="11"/>
        <v/>
      </c>
      <c r="AH18" s="130" t="str">
        <f t="shared" si="12"/>
        <v/>
      </c>
      <c r="AI18" s="130" t="str">
        <f t="shared" si="13"/>
        <v/>
      </c>
      <c r="AJ18" s="130" t="str">
        <f t="shared" si="14"/>
        <v/>
      </c>
      <c r="AK18" s="130" t="str">
        <f t="shared" si="15"/>
        <v/>
      </c>
      <c r="AL18" s="130" t="str">
        <f t="shared" si="16"/>
        <v/>
      </c>
      <c r="AM18" s="130" t="str">
        <f t="shared" si="17"/>
        <v/>
      </c>
      <c r="AN18" s="130" t="str">
        <f t="shared" si="18"/>
        <v/>
      </c>
      <c r="AO18" s="130" t="str">
        <f t="shared" si="19"/>
        <v/>
      </c>
      <c r="AP18" s="138"/>
    </row>
    <row r="19" spans="1:42" x14ac:dyDescent="0.25">
      <c r="A19" s="126" t="s">
        <v>9</v>
      </c>
      <c r="B19" s="133" t="s">
        <v>10</v>
      </c>
      <c r="C19" s="128" t="s">
        <v>7</v>
      </c>
      <c r="D19" s="144"/>
      <c r="E19" s="135">
        <v>100</v>
      </c>
      <c r="F19" s="144"/>
      <c r="G19" s="144"/>
      <c r="H19" s="144"/>
      <c r="I19" s="144"/>
      <c r="J19" s="144"/>
      <c r="K19" s="144"/>
      <c r="L19" s="144"/>
      <c r="M19" s="144"/>
      <c r="N19" s="145"/>
      <c r="O19" s="144"/>
      <c r="P19" s="144"/>
      <c r="Q19" s="144"/>
      <c r="R19" s="144"/>
      <c r="S19" s="144"/>
      <c r="T19" s="144"/>
      <c r="U19" s="144"/>
      <c r="V19" s="144"/>
      <c r="W19" s="130" t="str">
        <f t="shared" si="1"/>
        <v/>
      </c>
      <c r="X19" s="130" t="str">
        <f t="shared" si="2"/>
        <v/>
      </c>
      <c r="Y19" s="130" t="str">
        <f t="shared" si="3"/>
        <v/>
      </c>
      <c r="Z19" s="130" t="str">
        <f t="shared" si="4"/>
        <v/>
      </c>
      <c r="AA19" s="130" t="str">
        <f t="shared" si="5"/>
        <v/>
      </c>
      <c r="AB19" s="130" t="str">
        <f t="shared" si="6"/>
        <v/>
      </c>
      <c r="AC19" s="130" t="str">
        <f t="shared" si="7"/>
        <v/>
      </c>
      <c r="AD19" s="130" t="str">
        <f t="shared" si="8"/>
        <v/>
      </c>
      <c r="AE19" s="130" t="str">
        <f t="shared" si="9"/>
        <v/>
      </c>
      <c r="AF19" s="130" t="str">
        <f t="shared" si="10"/>
        <v/>
      </c>
      <c r="AG19" s="130" t="str">
        <f t="shared" si="11"/>
        <v/>
      </c>
      <c r="AH19" s="130" t="str">
        <f t="shared" si="12"/>
        <v/>
      </c>
      <c r="AI19" s="130" t="str">
        <f t="shared" si="13"/>
        <v/>
      </c>
      <c r="AJ19" s="130" t="str">
        <f t="shared" si="14"/>
        <v/>
      </c>
      <c r="AK19" s="130" t="str">
        <f t="shared" si="15"/>
        <v/>
      </c>
      <c r="AL19" s="130" t="str">
        <f t="shared" si="16"/>
        <v/>
      </c>
      <c r="AM19" s="130" t="str">
        <f t="shared" si="17"/>
        <v/>
      </c>
      <c r="AN19" s="130" t="str">
        <f t="shared" si="18"/>
        <v/>
      </c>
      <c r="AO19" s="130" t="str">
        <f t="shared" si="19"/>
        <v/>
      </c>
      <c r="AP19" s="138"/>
    </row>
    <row r="20" spans="1:42" x14ac:dyDescent="0.25">
      <c r="A20" s="126" t="s">
        <v>9</v>
      </c>
      <c r="B20" s="133" t="s">
        <v>10</v>
      </c>
      <c r="C20" s="128" t="s">
        <v>8</v>
      </c>
      <c r="D20" s="144"/>
      <c r="E20" s="135">
        <v>100</v>
      </c>
      <c r="F20" s="144"/>
      <c r="G20" s="144"/>
      <c r="H20" s="144"/>
      <c r="I20" s="144"/>
      <c r="J20" s="144"/>
      <c r="K20" s="144"/>
      <c r="L20" s="144"/>
      <c r="M20" s="144"/>
      <c r="N20" s="145"/>
      <c r="O20" s="144"/>
      <c r="P20" s="144"/>
      <c r="Q20" s="144"/>
      <c r="R20" s="144"/>
      <c r="S20" s="144"/>
      <c r="T20" s="144"/>
      <c r="U20" s="144"/>
      <c r="V20" s="144"/>
      <c r="W20" s="130">
        <f t="shared" si="1"/>
        <v>0</v>
      </c>
      <c r="X20" s="130">
        <f t="shared" si="2"/>
        <v>0</v>
      </c>
      <c r="Y20" s="130">
        <f t="shared" si="3"/>
        <v>0</v>
      </c>
      <c r="Z20" s="130">
        <f t="shared" si="4"/>
        <v>0</v>
      </c>
      <c r="AA20" s="130">
        <f t="shared" si="5"/>
        <v>0</v>
      </c>
      <c r="AB20" s="130">
        <f t="shared" si="6"/>
        <v>0</v>
      </c>
      <c r="AC20" s="130">
        <f t="shared" si="7"/>
        <v>0</v>
      </c>
      <c r="AD20" s="130">
        <f t="shared" si="8"/>
        <v>0</v>
      </c>
      <c r="AE20" s="130">
        <f t="shared" si="9"/>
        <v>0</v>
      </c>
      <c r="AF20" s="130">
        <f t="shared" si="10"/>
        <v>0</v>
      </c>
      <c r="AG20" s="130">
        <f t="shared" si="11"/>
        <v>0</v>
      </c>
      <c r="AH20" s="130">
        <f t="shared" si="12"/>
        <v>0</v>
      </c>
      <c r="AI20" s="130">
        <f t="shared" si="13"/>
        <v>0</v>
      </c>
      <c r="AJ20" s="130">
        <f t="shared" si="14"/>
        <v>0</v>
      </c>
      <c r="AK20" s="130">
        <f t="shared" si="15"/>
        <v>0</v>
      </c>
      <c r="AL20" s="130">
        <f t="shared" si="16"/>
        <v>0</v>
      </c>
      <c r="AM20" s="130">
        <f t="shared" si="17"/>
        <v>0</v>
      </c>
      <c r="AN20" s="130">
        <f t="shared" si="18"/>
        <v>0</v>
      </c>
      <c r="AO20" s="130">
        <f t="shared" si="19"/>
        <v>0</v>
      </c>
      <c r="AP20" s="138"/>
    </row>
    <row r="21" spans="1:42" x14ac:dyDescent="0.25">
      <c r="A21" s="126" t="s">
        <v>9</v>
      </c>
      <c r="B21" s="133" t="s">
        <v>33</v>
      </c>
      <c r="C21" s="121" t="s">
        <v>113</v>
      </c>
      <c r="D21" s="144"/>
      <c r="E21" s="135">
        <v>0</v>
      </c>
      <c r="F21" s="144"/>
      <c r="G21" s="144"/>
      <c r="H21" s="144"/>
      <c r="I21" s="144"/>
      <c r="J21" s="144"/>
      <c r="K21" s="144"/>
      <c r="L21" s="144"/>
      <c r="M21" s="144"/>
      <c r="N21" s="145"/>
      <c r="O21" s="144"/>
      <c r="P21" s="144"/>
      <c r="Q21" s="144"/>
      <c r="R21" s="144"/>
      <c r="S21" s="144"/>
      <c r="T21" s="144"/>
      <c r="U21" s="144"/>
      <c r="V21" s="144"/>
      <c r="W21" s="130" t="str">
        <f t="shared" si="1"/>
        <v/>
      </c>
      <c r="X21" s="130" t="str">
        <f t="shared" si="2"/>
        <v/>
      </c>
      <c r="Y21" s="130" t="str">
        <f t="shared" si="3"/>
        <v/>
      </c>
      <c r="Z21" s="130" t="str">
        <f t="shared" si="4"/>
        <v/>
      </c>
      <c r="AA21" s="130" t="str">
        <f t="shared" si="5"/>
        <v/>
      </c>
      <c r="AB21" s="130" t="str">
        <f t="shared" si="6"/>
        <v/>
      </c>
      <c r="AC21" s="130" t="str">
        <f t="shared" si="7"/>
        <v/>
      </c>
      <c r="AD21" s="130" t="str">
        <f t="shared" si="8"/>
        <v/>
      </c>
      <c r="AE21" s="130" t="str">
        <f t="shared" si="9"/>
        <v/>
      </c>
      <c r="AF21" s="130" t="str">
        <f t="shared" si="10"/>
        <v/>
      </c>
      <c r="AG21" s="130" t="str">
        <f t="shared" si="11"/>
        <v/>
      </c>
      <c r="AH21" s="130" t="str">
        <f t="shared" si="12"/>
        <v/>
      </c>
      <c r="AI21" s="130" t="str">
        <f t="shared" si="13"/>
        <v/>
      </c>
      <c r="AJ21" s="130" t="str">
        <f t="shared" si="14"/>
        <v/>
      </c>
      <c r="AK21" s="130" t="str">
        <f t="shared" si="15"/>
        <v/>
      </c>
      <c r="AL21" s="130" t="str">
        <f t="shared" si="16"/>
        <v/>
      </c>
      <c r="AM21" s="130" t="str">
        <f t="shared" si="17"/>
        <v/>
      </c>
      <c r="AN21" s="130" t="str">
        <f t="shared" si="18"/>
        <v/>
      </c>
      <c r="AO21" s="130" t="str">
        <f t="shared" si="19"/>
        <v/>
      </c>
    </row>
    <row r="22" spans="1:42" x14ac:dyDescent="0.25">
      <c r="A22" s="126" t="s">
        <v>9</v>
      </c>
      <c r="B22" s="133" t="s">
        <v>33</v>
      </c>
      <c r="C22" s="128" t="s">
        <v>7</v>
      </c>
      <c r="D22" s="144"/>
      <c r="E22" s="135">
        <v>0</v>
      </c>
      <c r="F22" s="144"/>
      <c r="G22" s="144"/>
      <c r="H22" s="144"/>
      <c r="I22" s="144"/>
      <c r="J22" s="144"/>
      <c r="K22" s="144"/>
      <c r="L22" s="144"/>
      <c r="M22" s="144"/>
      <c r="N22" s="145"/>
      <c r="O22" s="144"/>
      <c r="P22" s="144"/>
      <c r="Q22" s="144"/>
      <c r="R22" s="144"/>
      <c r="S22" s="144"/>
      <c r="T22" s="144"/>
      <c r="U22" s="144"/>
      <c r="V22" s="144"/>
      <c r="W22" s="130" t="str">
        <f t="shared" si="1"/>
        <v/>
      </c>
      <c r="X22" s="130" t="str">
        <f t="shared" si="2"/>
        <v/>
      </c>
      <c r="Y22" s="130" t="str">
        <f t="shared" si="3"/>
        <v/>
      </c>
      <c r="Z22" s="130" t="str">
        <f t="shared" si="4"/>
        <v/>
      </c>
      <c r="AA22" s="130" t="str">
        <f t="shared" si="5"/>
        <v/>
      </c>
      <c r="AB22" s="130" t="str">
        <f t="shared" si="6"/>
        <v/>
      </c>
      <c r="AC22" s="130" t="str">
        <f t="shared" si="7"/>
        <v/>
      </c>
      <c r="AD22" s="130" t="str">
        <f t="shared" si="8"/>
        <v/>
      </c>
      <c r="AE22" s="130" t="str">
        <f t="shared" si="9"/>
        <v/>
      </c>
      <c r="AF22" s="130" t="str">
        <f t="shared" si="10"/>
        <v/>
      </c>
      <c r="AG22" s="130" t="str">
        <f t="shared" si="11"/>
        <v/>
      </c>
      <c r="AH22" s="130" t="str">
        <f t="shared" si="12"/>
        <v/>
      </c>
      <c r="AI22" s="130" t="str">
        <f t="shared" si="13"/>
        <v/>
      </c>
      <c r="AJ22" s="130" t="str">
        <f t="shared" si="14"/>
        <v/>
      </c>
      <c r="AK22" s="130" t="str">
        <f t="shared" si="15"/>
        <v/>
      </c>
      <c r="AL22" s="130" t="str">
        <f t="shared" si="16"/>
        <v/>
      </c>
      <c r="AM22" s="130" t="str">
        <f t="shared" si="17"/>
        <v/>
      </c>
      <c r="AN22" s="130" t="str">
        <f t="shared" si="18"/>
        <v/>
      </c>
      <c r="AO22" s="130" t="str">
        <f t="shared" si="19"/>
        <v/>
      </c>
    </row>
    <row r="23" spans="1:42" x14ac:dyDescent="0.25">
      <c r="A23" s="126" t="s">
        <v>9</v>
      </c>
      <c r="B23" s="133" t="s">
        <v>33</v>
      </c>
      <c r="C23" s="128" t="s">
        <v>8</v>
      </c>
      <c r="D23" s="144"/>
      <c r="E23" s="135">
        <v>0</v>
      </c>
      <c r="F23" s="144"/>
      <c r="G23" s="144"/>
      <c r="H23" s="144"/>
      <c r="I23" s="144"/>
      <c r="J23" s="144"/>
      <c r="K23" s="144"/>
      <c r="L23" s="144"/>
      <c r="M23" s="144"/>
      <c r="N23" s="145"/>
      <c r="O23" s="144"/>
      <c r="P23" s="144"/>
      <c r="Q23" s="144"/>
      <c r="R23" s="144"/>
      <c r="S23" s="144"/>
      <c r="T23" s="144"/>
      <c r="U23" s="144"/>
      <c r="V23" s="144"/>
      <c r="W23" s="130">
        <f t="shared" si="1"/>
        <v>0</v>
      </c>
      <c r="X23" s="130">
        <f t="shared" si="2"/>
        <v>0</v>
      </c>
      <c r="Y23" s="130">
        <f t="shared" si="3"/>
        <v>0</v>
      </c>
      <c r="Z23" s="130">
        <f t="shared" si="4"/>
        <v>0</v>
      </c>
      <c r="AA23" s="130">
        <f t="shared" si="5"/>
        <v>0</v>
      </c>
      <c r="AB23" s="130">
        <f t="shared" si="6"/>
        <v>0</v>
      </c>
      <c r="AC23" s="130">
        <f t="shared" si="7"/>
        <v>0</v>
      </c>
      <c r="AD23" s="130">
        <f t="shared" si="8"/>
        <v>0</v>
      </c>
      <c r="AE23" s="130">
        <f t="shared" si="9"/>
        <v>0</v>
      </c>
      <c r="AF23" s="130">
        <f t="shared" si="10"/>
        <v>0</v>
      </c>
      <c r="AG23" s="130">
        <f t="shared" si="11"/>
        <v>0</v>
      </c>
      <c r="AH23" s="130">
        <f t="shared" si="12"/>
        <v>0</v>
      </c>
      <c r="AI23" s="130">
        <f t="shared" si="13"/>
        <v>0</v>
      </c>
      <c r="AJ23" s="130">
        <f t="shared" si="14"/>
        <v>0</v>
      </c>
      <c r="AK23" s="130">
        <f t="shared" si="15"/>
        <v>0</v>
      </c>
      <c r="AL23" s="130">
        <f t="shared" si="16"/>
        <v>0</v>
      </c>
      <c r="AM23" s="130">
        <f t="shared" si="17"/>
        <v>0</v>
      </c>
      <c r="AN23" s="130">
        <f t="shared" si="18"/>
        <v>0</v>
      </c>
      <c r="AO23" s="130">
        <f t="shared" si="19"/>
        <v>0</v>
      </c>
    </row>
    <row r="24" spans="1:42" x14ac:dyDescent="0.25">
      <c r="A24" s="126" t="s">
        <v>9</v>
      </c>
      <c r="B24" s="133" t="s">
        <v>34</v>
      </c>
      <c r="C24" s="121" t="s">
        <v>113</v>
      </c>
      <c r="D24" s="144"/>
      <c r="E24" s="135">
        <v>0</v>
      </c>
      <c r="F24" s="144"/>
      <c r="G24" s="144"/>
      <c r="H24" s="144"/>
      <c r="I24" s="144"/>
      <c r="J24" s="144"/>
      <c r="K24" s="144"/>
      <c r="L24" s="144"/>
      <c r="M24" s="144"/>
      <c r="N24" s="145"/>
      <c r="O24" s="144"/>
      <c r="P24" s="135">
        <v>0</v>
      </c>
      <c r="Q24" s="144"/>
      <c r="R24" s="144"/>
      <c r="S24" s="144"/>
      <c r="T24" s="144"/>
      <c r="U24" s="144"/>
      <c r="V24" s="144"/>
      <c r="W24" s="130" t="str">
        <f t="shared" si="1"/>
        <v/>
      </c>
      <c r="X24" s="130" t="str">
        <f t="shared" si="2"/>
        <v/>
      </c>
      <c r="Y24" s="130" t="str">
        <f t="shared" si="3"/>
        <v/>
      </c>
      <c r="Z24" s="130" t="str">
        <f t="shared" si="4"/>
        <v/>
      </c>
      <c r="AA24" s="130" t="str">
        <f t="shared" si="5"/>
        <v/>
      </c>
      <c r="AB24" s="130" t="str">
        <f t="shared" si="6"/>
        <v/>
      </c>
      <c r="AC24" s="130" t="str">
        <f t="shared" si="7"/>
        <v/>
      </c>
      <c r="AD24" s="130" t="str">
        <f t="shared" si="8"/>
        <v/>
      </c>
      <c r="AE24" s="130" t="str">
        <f t="shared" si="9"/>
        <v/>
      </c>
      <c r="AF24" s="130" t="str">
        <f t="shared" si="10"/>
        <v/>
      </c>
      <c r="AG24" s="130" t="str">
        <f t="shared" si="11"/>
        <v/>
      </c>
      <c r="AH24" s="130" t="str">
        <f t="shared" si="12"/>
        <v/>
      </c>
      <c r="AI24" s="130" t="str">
        <f t="shared" si="13"/>
        <v/>
      </c>
      <c r="AJ24" s="130" t="str">
        <f t="shared" si="14"/>
        <v/>
      </c>
      <c r="AK24" s="130" t="str">
        <f t="shared" si="15"/>
        <v/>
      </c>
      <c r="AL24" s="130" t="str">
        <f t="shared" si="16"/>
        <v/>
      </c>
      <c r="AM24" s="130" t="str">
        <f t="shared" si="17"/>
        <v/>
      </c>
      <c r="AN24" s="130" t="str">
        <f t="shared" si="18"/>
        <v/>
      </c>
      <c r="AO24" s="130" t="str">
        <f t="shared" si="19"/>
        <v/>
      </c>
    </row>
    <row r="25" spans="1:42" x14ac:dyDescent="0.25">
      <c r="A25" s="126" t="s">
        <v>9</v>
      </c>
      <c r="B25" s="133" t="s">
        <v>34</v>
      </c>
      <c r="C25" s="128" t="s">
        <v>7</v>
      </c>
      <c r="D25" s="144"/>
      <c r="E25" s="135">
        <v>0</v>
      </c>
      <c r="F25" s="144"/>
      <c r="G25" s="144"/>
      <c r="H25" s="144"/>
      <c r="I25" s="144"/>
      <c r="J25" s="144"/>
      <c r="K25" s="144"/>
      <c r="L25" s="144"/>
      <c r="M25" s="144"/>
      <c r="N25" s="145"/>
      <c r="O25" s="144"/>
      <c r="P25" s="135">
        <v>0</v>
      </c>
      <c r="Q25" s="144"/>
      <c r="R25" s="144"/>
      <c r="S25" s="144"/>
      <c r="T25" s="144"/>
      <c r="U25" s="144"/>
      <c r="V25" s="144"/>
      <c r="W25" s="130" t="str">
        <f t="shared" si="1"/>
        <v/>
      </c>
      <c r="X25" s="130" t="str">
        <f t="shared" si="2"/>
        <v/>
      </c>
      <c r="Y25" s="130" t="str">
        <f t="shared" si="3"/>
        <v/>
      </c>
      <c r="Z25" s="130" t="str">
        <f t="shared" si="4"/>
        <v/>
      </c>
      <c r="AA25" s="130" t="str">
        <f t="shared" si="5"/>
        <v/>
      </c>
      <c r="AB25" s="130" t="str">
        <f t="shared" si="6"/>
        <v/>
      </c>
      <c r="AC25" s="130" t="str">
        <f t="shared" si="7"/>
        <v/>
      </c>
      <c r="AD25" s="130" t="str">
        <f t="shared" si="8"/>
        <v/>
      </c>
      <c r="AE25" s="130" t="str">
        <f t="shared" si="9"/>
        <v/>
      </c>
      <c r="AF25" s="130" t="str">
        <f t="shared" si="10"/>
        <v/>
      </c>
      <c r="AG25" s="130" t="str">
        <f t="shared" si="11"/>
        <v/>
      </c>
      <c r="AH25" s="130" t="str">
        <f t="shared" si="12"/>
        <v/>
      </c>
      <c r="AI25" s="130" t="str">
        <f t="shared" si="13"/>
        <v/>
      </c>
      <c r="AJ25" s="130" t="str">
        <f t="shared" si="14"/>
        <v/>
      </c>
      <c r="AK25" s="130" t="str">
        <f t="shared" si="15"/>
        <v/>
      </c>
      <c r="AL25" s="130" t="str">
        <f t="shared" si="16"/>
        <v/>
      </c>
      <c r="AM25" s="130" t="str">
        <f t="shared" si="17"/>
        <v/>
      </c>
      <c r="AN25" s="130" t="str">
        <f t="shared" si="18"/>
        <v/>
      </c>
      <c r="AO25" s="130" t="str">
        <f t="shared" si="19"/>
        <v/>
      </c>
    </row>
    <row r="26" spans="1:42" x14ac:dyDescent="0.25">
      <c r="A26" s="126" t="s">
        <v>9</v>
      </c>
      <c r="B26" s="133" t="s">
        <v>34</v>
      </c>
      <c r="C26" s="128" t="s">
        <v>8</v>
      </c>
      <c r="D26" s="144"/>
      <c r="E26" s="135">
        <v>0</v>
      </c>
      <c r="F26" s="144"/>
      <c r="G26" s="144"/>
      <c r="H26" s="144"/>
      <c r="I26" s="144"/>
      <c r="J26" s="144"/>
      <c r="K26" s="144"/>
      <c r="L26" s="144"/>
      <c r="M26" s="144"/>
      <c r="N26" s="145"/>
      <c r="O26" s="144"/>
      <c r="P26" s="135">
        <v>0</v>
      </c>
      <c r="Q26" s="144"/>
      <c r="R26" s="144"/>
      <c r="S26" s="144"/>
      <c r="T26" s="144"/>
      <c r="U26" s="144"/>
      <c r="V26" s="144"/>
      <c r="W26" s="130">
        <f t="shared" si="1"/>
        <v>0</v>
      </c>
      <c r="X26" s="130">
        <f t="shared" si="2"/>
        <v>0</v>
      </c>
      <c r="Y26" s="130">
        <f t="shared" si="3"/>
        <v>0</v>
      </c>
      <c r="Z26" s="130">
        <f t="shared" si="4"/>
        <v>0</v>
      </c>
      <c r="AA26" s="130">
        <f t="shared" si="5"/>
        <v>0</v>
      </c>
      <c r="AB26" s="130">
        <f t="shared" si="6"/>
        <v>0</v>
      </c>
      <c r="AC26" s="130">
        <f t="shared" si="7"/>
        <v>0</v>
      </c>
      <c r="AD26" s="130">
        <f t="shared" si="8"/>
        <v>0</v>
      </c>
      <c r="AE26" s="130">
        <f t="shared" si="9"/>
        <v>0</v>
      </c>
      <c r="AF26" s="130">
        <f t="shared" si="10"/>
        <v>0</v>
      </c>
      <c r="AG26" s="130">
        <f t="shared" si="11"/>
        <v>0</v>
      </c>
      <c r="AH26" s="130">
        <f t="shared" si="12"/>
        <v>0</v>
      </c>
      <c r="AI26" s="130">
        <f t="shared" si="13"/>
        <v>0</v>
      </c>
      <c r="AJ26" s="130">
        <f t="shared" si="14"/>
        <v>0</v>
      </c>
      <c r="AK26" s="130">
        <f t="shared" si="15"/>
        <v>0</v>
      </c>
      <c r="AL26" s="130">
        <f t="shared" si="16"/>
        <v>0</v>
      </c>
      <c r="AM26" s="130">
        <f t="shared" si="17"/>
        <v>0</v>
      </c>
      <c r="AN26" s="130">
        <f t="shared" si="18"/>
        <v>0</v>
      </c>
      <c r="AO26" s="130">
        <f t="shared" si="19"/>
        <v>0</v>
      </c>
    </row>
    <row r="27" spans="1:42" x14ac:dyDescent="0.25">
      <c r="A27" s="126" t="s">
        <v>9</v>
      </c>
      <c r="B27" s="133" t="s">
        <v>11</v>
      </c>
      <c r="C27" s="121" t="s">
        <v>113</v>
      </c>
      <c r="D27" s="144"/>
      <c r="E27" s="135">
        <v>100</v>
      </c>
      <c r="F27" s="144"/>
      <c r="G27" s="144"/>
      <c r="H27" s="144"/>
      <c r="I27" s="144"/>
      <c r="J27" s="144"/>
      <c r="K27" s="144"/>
      <c r="L27" s="144"/>
      <c r="M27" s="144"/>
      <c r="N27" s="145"/>
      <c r="O27" s="144"/>
      <c r="P27" s="144"/>
      <c r="Q27" s="144"/>
      <c r="R27" s="144"/>
      <c r="S27" s="144"/>
      <c r="T27" s="144"/>
      <c r="U27" s="144"/>
      <c r="V27" s="144"/>
      <c r="W27" s="130" t="str">
        <f t="shared" si="1"/>
        <v/>
      </c>
      <c r="X27" s="130" t="str">
        <f t="shared" si="2"/>
        <v/>
      </c>
      <c r="Y27" s="130" t="str">
        <f t="shared" si="3"/>
        <v/>
      </c>
      <c r="Z27" s="130" t="str">
        <f t="shared" si="4"/>
        <v/>
      </c>
      <c r="AA27" s="130" t="str">
        <f t="shared" si="5"/>
        <v/>
      </c>
      <c r="AB27" s="130" t="str">
        <f t="shared" si="6"/>
        <v/>
      </c>
      <c r="AC27" s="130" t="str">
        <f t="shared" si="7"/>
        <v/>
      </c>
      <c r="AD27" s="130" t="str">
        <f t="shared" si="8"/>
        <v/>
      </c>
      <c r="AE27" s="130" t="str">
        <f t="shared" si="9"/>
        <v/>
      </c>
      <c r="AF27" s="130" t="str">
        <f t="shared" si="10"/>
        <v/>
      </c>
      <c r="AG27" s="130" t="str">
        <f t="shared" si="11"/>
        <v/>
      </c>
      <c r="AH27" s="130" t="str">
        <f t="shared" si="12"/>
        <v/>
      </c>
      <c r="AI27" s="130" t="str">
        <f t="shared" si="13"/>
        <v/>
      </c>
      <c r="AJ27" s="130" t="str">
        <f t="shared" si="14"/>
        <v/>
      </c>
      <c r="AK27" s="130" t="str">
        <f t="shared" si="15"/>
        <v/>
      </c>
      <c r="AL27" s="130" t="str">
        <f t="shared" si="16"/>
        <v/>
      </c>
      <c r="AM27" s="130" t="str">
        <f t="shared" si="17"/>
        <v/>
      </c>
      <c r="AN27" s="130" t="str">
        <f t="shared" si="18"/>
        <v/>
      </c>
      <c r="AO27" s="130" t="str">
        <f t="shared" si="19"/>
        <v/>
      </c>
    </row>
    <row r="28" spans="1:42" x14ac:dyDescent="0.25">
      <c r="A28" s="126" t="s">
        <v>9</v>
      </c>
      <c r="B28" s="133" t="s">
        <v>11</v>
      </c>
      <c r="C28" s="128" t="s">
        <v>7</v>
      </c>
      <c r="D28" s="144"/>
      <c r="E28" s="135">
        <v>100</v>
      </c>
      <c r="F28" s="144"/>
      <c r="G28" s="144"/>
      <c r="H28" s="144"/>
      <c r="I28" s="144"/>
      <c r="J28" s="144"/>
      <c r="K28" s="144"/>
      <c r="L28" s="144"/>
      <c r="M28" s="144"/>
      <c r="N28" s="145"/>
      <c r="O28" s="144"/>
      <c r="P28" s="144"/>
      <c r="Q28" s="144"/>
      <c r="R28" s="144"/>
      <c r="S28" s="144"/>
      <c r="T28" s="144"/>
      <c r="U28" s="144"/>
      <c r="V28" s="144"/>
      <c r="W28" s="130" t="str">
        <f t="shared" si="1"/>
        <v/>
      </c>
      <c r="X28" s="130" t="str">
        <f t="shared" si="2"/>
        <v/>
      </c>
      <c r="Y28" s="130" t="str">
        <f t="shared" si="3"/>
        <v/>
      </c>
      <c r="Z28" s="130" t="str">
        <f t="shared" si="4"/>
        <v/>
      </c>
      <c r="AA28" s="130" t="str">
        <f t="shared" si="5"/>
        <v/>
      </c>
      <c r="AB28" s="130" t="str">
        <f t="shared" si="6"/>
        <v/>
      </c>
      <c r="AC28" s="130" t="str">
        <f t="shared" si="7"/>
        <v/>
      </c>
      <c r="AD28" s="130" t="str">
        <f t="shared" si="8"/>
        <v/>
      </c>
      <c r="AE28" s="130" t="str">
        <f t="shared" si="9"/>
        <v/>
      </c>
      <c r="AF28" s="130" t="str">
        <f t="shared" si="10"/>
        <v/>
      </c>
      <c r="AG28" s="130" t="str">
        <f t="shared" si="11"/>
        <v/>
      </c>
      <c r="AH28" s="130" t="str">
        <f t="shared" si="12"/>
        <v/>
      </c>
      <c r="AI28" s="130" t="str">
        <f t="shared" si="13"/>
        <v/>
      </c>
      <c r="AJ28" s="130" t="str">
        <f t="shared" si="14"/>
        <v/>
      </c>
      <c r="AK28" s="130" t="str">
        <f t="shared" si="15"/>
        <v/>
      </c>
      <c r="AL28" s="130" t="str">
        <f t="shared" si="16"/>
        <v/>
      </c>
      <c r="AM28" s="130" t="str">
        <f t="shared" si="17"/>
        <v/>
      </c>
      <c r="AN28" s="130" t="str">
        <f t="shared" si="18"/>
        <v/>
      </c>
      <c r="AO28" s="130" t="str">
        <f t="shared" si="19"/>
        <v/>
      </c>
    </row>
    <row r="29" spans="1:42" x14ac:dyDescent="0.25">
      <c r="A29" s="126" t="s">
        <v>9</v>
      </c>
      <c r="B29" s="133" t="s">
        <v>11</v>
      </c>
      <c r="C29" s="128" t="s">
        <v>8</v>
      </c>
      <c r="D29" s="144"/>
      <c r="E29" s="135">
        <v>100</v>
      </c>
      <c r="F29" s="144"/>
      <c r="G29" s="144"/>
      <c r="H29" s="144"/>
      <c r="I29" s="144"/>
      <c r="J29" s="144"/>
      <c r="K29" s="144"/>
      <c r="L29" s="144"/>
      <c r="M29" s="144"/>
      <c r="N29" s="145"/>
      <c r="O29" s="144"/>
      <c r="P29" s="144"/>
      <c r="Q29" s="144"/>
      <c r="R29" s="144"/>
      <c r="S29" s="144"/>
      <c r="T29" s="144"/>
      <c r="U29" s="144"/>
      <c r="V29" s="144"/>
      <c r="W29" s="130">
        <f t="shared" si="1"/>
        <v>0</v>
      </c>
      <c r="X29" s="130">
        <f t="shared" si="2"/>
        <v>0</v>
      </c>
      <c r="Y29" s="130">
        <f t="shared" si="3"/>
        <v>0</v>
      </c>
      <c r="Z29" s="130">
        <f t="shared" si="4"/>
        <v>0</v>
      </c>
      <c r="AA29" s="130">
        <f t="shared" si="5"/>
        <v>0</v>
      </c>
      <c r="AB29" s="130">
        <f t="shared" si="6"/>
        <v>0</v>
      </c>
      <c r="AC29" s="130">
        <f t="shared" si="7"/>
        <v>0</v>
      </c>
      <c r="AD29" s="130">
        <f t="shared" si="8"/>
        <v>0</v>
      </c>
      <c r="AE29" s="130">
        <f t="shared" si="9"/>
        <v>0</v>
      </c>
      <c r="AF29" s="130">
        <f t="shared" si="10"/>
        <v>0</v>
      </c>
      <c r="AG29" s="130">
        <f t="shared" si="11"/>
        <v>0</v>
      </c>
      <c r="AH29" s="130">
        <f t="shared" si="12"/>
        <v>0</v>
      </c>
      <c r="AI29" s="130">
        <f t="shared" si="13"/>
        <v>0</v>
      </c>
      <c r="AJ29" s="130">
        <f t="shared" si="14"/>
        <v>0</v>
      </c>
      <c r="AK29" s="130">
        <f t="shared" si="15"/>
        <v>0</v>
      </c>
      <c r="AL29" s="130">
        <f t="shared" si="16"/>
        <v>0</v>
      </c>
      <c r="AM29" s="130">
        <f t="shared" si="17"/>
        <v>0</v>
      </c>
      <c r="AN29" s="130">
        <f t="shared" si="18"/>
        <v>0</v>
      </c>
      <c r="AO29" s="130">
        <f t="shared" si="19"/>
        <v>0</v>
      </c>
    </row>
    <row r="30" spans="1:42" x14ac:dyDescent="0.25">
      <c r="A30" s="126" t="s">
        <v>9</v>
      </c>
      <c r="B30" s="133" t="s">
        <v>106</v>
      </c>
      <c r="C30" s="121" t="s">
        <v>7</v>
      </c>
      <c r="D30" s="144"/>
      <c r="E30" s="135">
        <v>100</v>
      </c>
      <c r="F30" s="144"/>
      <c r="G30" s="144"/>
      <c r="H30" s="144"/>
      <c r="I30" s="144"/>
      <c r="J30" s="144"/>
      <c r="K30" s="144"/>
      <c r="L30" s="144"/>
      <c r="M30" s="144"/>
      <c r="N30" s="145"/>
      <c r="O30" s="144"/>
      <c r="P30" s="144"/>
      <c r="Q30" s="144"/>
      <c r="R30" s="144"/>
      <c r="S30" s="144"/>
      <c r="T30" s="144"/>
      <c r="U30" s="144"/>
      <c r="V30" s="144"/>
      <c r="W30" s="130" t="str">
        <f t="shared" si="1"/>
        <v/>
      </c>
      <c r="X30" s="130" t="str">
        <f t="shared" si="2"/>
        <v/>
      </c>
      <c r="Y30" s="130" t="str">
        <f t="shared" si="3"/>
        <v/>
      </c>
      <c r="Z30" s="130" t="str">
        <f t="shared" si="4"/>
        <v/>
      </c>
      <c r="AA30" s="130" t="str">
        <f t="shared" si="5"/>
        <v/>
      </c>
      <c r="AB30" s="130" t="str">
        <f t="shared" si="6"/>
        <v/>
      </c>
      <c r="AC30" s="130" t="str">
        <f t="shared" si="7"/>
        <v/>
      </c>
      <c r="AD30" s="130" t="str">
        <f t="shared" si="8"/>
        <v/>
      </c>
      <c r="AE30" s="130" t="str">
        <f t="shared" si="9"/>
        <v/>
      </c>
      <c r="AF30" s="130" t="str">
        <f t="shared" si="10"/>
        <v/>
      </c>
      <c r="AG30" s="130" t="str">
        <f t="shared" si="11"/>
        <v/>
      </c>
      <c r="AH30" s="130" t="str">
        <f t="shared" si="12"/>
        <v/>
      </c>
      <c r="AI30" s="130" t="str">
        <f t="shared" si="13"/>
        <v/>
      </c>
      <c r="AJ30" s="130" t="str">
        <f t="shared" si="14"/>
        <v/>
      </c>
      <c r="AK30" s="130" t="str">
        <f t="shared" si="15"/>
        <v/>
      </c>
      <c r="AL30" s="130" t="str">
        <f t="shared" si="16"/>
        <v/>
      </c>
      <c r="AM30" s="130" t="str">
        <f t="shared" si="17"/>
        <v/>
      </c>
      <c r="AN30" s="130" t="str">
        <f t="shared" si="18"/>
        <v/>
      </c>
      <c r="AO30" s="130" t="str">
        <f t="shared" si="19"/>
        <v/>
      </c>
    </row>
    <row r="31" spans="1:42" x14ac:dyDescent="0.25">
      <c r="A31" s="126" t="s">
        <v>9</v>
      </c>
      <c r="B31" s="133" t="s">
        <v>106</v>
      </c>
      <c r="C31" s="128" t="s">
        <v>8</v>
      </c>
      <c r="D31" s="144"/>
      <c r="E31" s="135">
        <v>100</v>
      </c>
      <c r="F31" s="144"/>
      <c r="G31" s="144"/>
      <c r="H31" s="144"/>
      <c r="I31" s="144"/>
      <c r="J31" s="144"/>
      <c r="K31" s="144"/>
      <c r="L31" s="144"/>
      <c r="M31" s="144"/>
      <c r="N31" s="145"/>
      <c r="O31" s="144"/>
      <c r="P31" s="144"/>
      <c r="Q31" s="144"/>
      <c r="R31" s="144"/>
      <c r="S31" s="144"/>
      <c r="T31" s="144"/>
      <c r="U31" s="144"/>
      <c r="V31" s="144"/>
      <c r="W31" s="130" t="str">
        <f t="shared" si="1"/>
        <v/>
      </c>
      <c r="X31" s="130" t="str">
        <f t="shared" si="2"/>
        <v/>
      </c>
      <c r="Y31" s="130" t="str">
        <f t="shared" si="3"/>
        <v/>
      </c>
      <c r="Z31" s="130" t="str">
        <f t="shared" si="4"/>
        <v/>
      </c>
      <c r="AA31" s="130" t="str">
        <f t="shared" si="5"/>
        <v/>
      </c>
      <c r="AB31" s="130" t="str">
        <f t="shared" si="6"/>
        <v/>
      </c>
      <c r="AC31" s="130" t="str">
        <f t="shared" si="7"/>
        <v/>
      </c>
      <c r="AD31" s="130" t="str">
        <f t="shared" si="8"/>
        <v/>
      </c>
      <c r="AE31" s="130" t="str">
        <f t="shared" si="9"/>
        <v/>
      </c>
      <c r="AF31" s="130" t="str">
        <f t="shared" si="10"/>
        <v/>
      </c>
      <c r="AG31" s="130" t="str">
        <f t="shared" si="11"/>
        <v/>
      </c>
      <c r="AH31" s="130" t="str">
        <f t="shared" si="12"/>
        <v/>
      </c>
      <c r="AI31" s="130" t="str">
        <f t="shared" si="13"/>
        <v/>
      </c>
      <c r="AJ31" s="130" t="str">
        <f t="shared" si="14"/>
        <v/>
      </c>
      <c r="AK31" s="130" t="str">
        <f t="shared" si="15"/>
        <v/>
      </c>
      <c r="AL31" s="130" t="str">
        <f t="shared" si="16"/>
        <v/>
      </c>
      <c r="AM31" s="130" t="str">
        <f t="shared" si="17"/>
        <v/>
      </c>
      <c r="AN31" s="130" t="str">
        <f t="shared" si="18"/>
        <v/>
      </c>
      <c r="AO31" s="130" t="str">
        <f t="shared" si="19"/>
        <v/>
      </c>
    </row>
    <row r="32" spans="1:42" x14ac:dyDescent="0.25">
      <c r="A32" s="126" t="s">
        <v>9</v>
      </c>
      <c r="B32" s="133" t="s">
        <v>106</v>
      </c>
      <c r="C32" s="128" t="s">
        <v>112</v>
      </c>
      <c r="D32" s="144"/>
      <c r="E32" s="135">
        <v>100</v>
      </c>
      <c r="F32" s="144"/>
      <c r="G32" s="144"/>
      <c r="H32" s="144"/>
      <c r="I32" s="144"/>
      <c r="J32" s="144"/>
      <c r="K32" s="144"/>
      <c r="L32" s="144"/>
      <c r="M32" s="144"/>
      <c r="N32" s="145"/>
      <c r="O32" s="144"/>
      <c r="P32" s="144"/>
      <c r="Q32" s="144"/>
      <c r="R32" s="144"/>
      <c r="S32" s="144"/>
      <c r="T32" s="144"/>
      <c r="U32" s="144"/>
      <c r="V32" s="144"/>
      <c r="W32" s="130">
        <f t="shared" si="1"/>
        <v>0</v>
      </c>
      <c r="X32" s="130">
        <f t="shared" si="2"/>
        <v>0</v>
      </c>
      <c r="Y32" s="130">
        <f t="shared" si="3"/>
        <v>0</v>
      </c>
      <c r="Z32" s="130">
        <f t="shared" si="4"/>
        <v>0</v>
      </c>
      <c r="AA32" s="130">
        <f t="shared" si="5"/>
        <v>0</v>
      </c>
      <c r="AB32" s="130">
        <f t="shared" si="6"/>
        <v>0</v>
      </c>
      <c r="AC32" s="130">
        <f t="shared" si="7"/>
        <v>0</v>
      </c>
      <c r="AD32" s="130">
        <f t="shared" si="8"/>
        <v>0</v>
      </c>
      <c r="AE32" s="130">
        <f t="shared" si="9"/>
        <v>0</v>
      </c>
      <c r="AF32" s="130">
        <f t="shared" si="10"/>
        <v>0</v>
      </c>
      <c r="AG32" s="130">
        <f t="shared" si="11"/>
        <v>0</v>
      </c>
      <c r="AH32" s="130">
        <f t="shared" si="12"/>
        <v>0</v>
      </c>
      <c r="AI32" s="130">
        <f t="shared" si="13"/>
        <v>0</v>
      </c>
      <c r="AJ32" s="130">
        <f t="shared" si="14"/>
        <v>0</v>
      </c>
      <c r="AK32" s="130">
        <f t="shared" si="15"/>
        <v>0</v>
      </c>
      <c r="AL32" s="130">
        <f t="shared" si="16"/>
        <v>0</v>
      </c>
      <c r="AM32" s="130">
        <f t="shared" si="17"/>
        <v>0</v>
      </c>
      <c r="AN32" s="130">
        <f t="shared" si="18"/>
        <v>0</v>
      </c>
      <c r="AO32" s="130">
        <f t="shared" si="19"/>
        <v>0</v>
      </c>
    </row>
    <row r="33" spans="1:41" x14ac:dyDescent="0.25">
      <c r="A33" s="126" t="s">
        <v>9</v>
      </c>
      <c r="B33" s="130" t="s">
        <v>52</v>
      </c>
      <c r="C33" s="121"/>
      <c r="D33" s="135"/>
      <c r="E33" s="135"/>
      <c r="F33" s="135"/>
      <c r="G33" s="135"/>
      <c r="H33" s="135"/>
      <c r="I33" s="135"/>
      <c r="J33" s="135"/>
      <c r="K33" s="135"/>
      <c r="L33" s="135"/>
      <c r="M33" s="135"/>
      <c r="N33" s="133"/>
      <c r="O33" s="135"/>
      <c r="P33" s="135"/>
      <c r="Q33" s="135"/>
      <c r="R33" s="135"/>
      <c r="S33" s="135"/>
      <c r="T33" s="135"/>
      <c r="U33" s="135"/>
      <c r="V33" s="135"/>
      <c r="W33" s="130" t="str">
        <f t="shared" si="1"/>
        <v/>
      </c>
      <c r="X33" s="130" t="str">
        <f t="shared" si="2"/>
        <v/>
      </c>
      <c r="Y33" s="130" t="str">
        <f t="shared" si="3"/>
        <v/>
      </c>
      <c r="Z33" s="130" t="str">
        <f t="shared" si="4"/>
        <v/>
      </c>
      <c r="AA33" s="130" t="str">
        <f t="shared" si="5"/>
        <v/>
      </c>
      <c r="AB33" s="130" t="str">
        <f t="shared" si="6"/>
        <v/>
      </c>
      <c r="AC33" s="130" t="str">
        <f t="shared" si="7"/>
        <v/>
      </c>
      <c r="AD33" s="130" t="str">
        <f t="shared" si="8"/>
        <v/>
      </c>
      <c r="AE33" s="130" t="str">
        <f t="shared" si="9"/>
        <v/>
      </c>
      <c r="AF33" s="130" t="str">
        <f t="shared" si="10"/>
        <v/>
      </c>
      <c r="AG33" s="130" t="str">
        <f t="shared" si="11"/>
        <v/>
      </c>
      <c r="AH33" s="130" t="str">
        <f t="shared" si="12"/>
        <v/>
      </c>
      <c r="AI33" s="130" t="str">
        <f t="shared" si="13"/>
        <v/>
      </c>
      <c r="AJ33" s="130" t="str">
        <f t="shared" si="14"/>
        <v/>
      </c>
      <c r="AK33" s="130" t="str">
        <f t="shared" si="15"/>
        <v/>
      </c>
      <c r="AL33" s="130" t="str">
        <f t="shared" si="16"/>
        <v/>
      </c>
      <c r="AM33" s="130" t="str">
        <f t="shared" si="17"/>
        <v/>
      </c>
      <c r="AN33" s="130" t="str">
        <f t="shared" si="18"/>
        <v/>
      </c>
      <c r="AO33" s="130" t="str">
        <f t="shared" si="19"/>
        <v/>
      </c>
    </row>
    <row r="34" spans="1:41" x14ac:dyDescent="0.25">
      <c r="A34" s="126" t="s">
        <v>9</v>
      </c>
      <c r="B34" s="130" t="s">
        <v>52</v>
      </c>
      <c r="C34" s="128"/>
      <c r="D34" s="135"/>
      <c r="E34" s="135"/>
      <c r="F34" s="135"/>
      <c r="G34" s="135"/>
      <c r="H34" s="135"/>
      <c r="I34" s="135"/>
      <c r="J34" s="135"/>
      <c r="K34" s="135"/>
      <c r="L34" s="135"/>
      <c r="M34" s="135"/>
      <c r="N34" s="133"/>
      <c r="O34" s="135"/>
      <c r="P34" s="135"/>
      <c r="Q34" s="135"/>
      <c r="R34" s="135"/>
      <c r="S34" s="135"/>
      <c r="T34" s="135"/>
      <c r="U34" s="135"/>
      <c r="V34" s="135"/>
      <c r="W34" s="130" t="str">
        <f t="shared" si="1"/>
        <v/>
      </c>
      <c r="X34" s="130" t="str">
        <f t="shared" si="2"/>
        <v/>
      </c>
      <c r="Y34" s="130" t="str">
        <f t="shared" si="3"/>
        <v/>
      </c>
      <c r="Z34" s="130" t="str">
        <f t="shared" si="4"/>
        <v/>
      </c>
      <c r="AA34" s="130" t="str">
        <f t="shared" si="5"/>
        <v/>
      </c>
      <c r="AB34" s="130" t="str">
        <f t="shared" si="6"/>
        <v/>
      </c>
      <c r="AC34" s="130" t="str">
        <f t="shared" si="7"/>
        <v/>
      </c>
      <c r="AD34" s="130" t="str">
        <f t="shared" si="8"/>
        <v/>
      </c>
      <c r="AE34" s="130" t="str">
        <f t="shared" si="9"/>
        <v/>
      </c>
      <c r="AF34" s="130" t="str">
        <f t="shared" si="10"/>
        <v/>
      </c>
      <c r="AG34" s="130" t="str">
        <f t="shared" si="11"/>
        <v/>
      </c>
      <c r="AH34" s="130" t="str">
        <f t="shared" si="12"/>
        <v/>
      </c>
      <c r="AI34" s="130" t="str">
        <f t="shared" si="13"/>
        <v/>
      </c>
      <c r="AJ34" s="130" t="str">
        <f t="shared" si="14"/>
        <v/>
      </c>
      <c r="AK34" s="130" t="str">
        <f t="shared" si="15"/>
        <v/>
      </c>
      <c r="AL34" s="130" t="str">
        <f t="shared" si="16"/>
        <v/>
      </c>
      <c r="AM34" s="130" t="str">
        <f t="shared" si="17"/>
        <v/>
      </c>
      <c r="AN34" s="130" t="str">
        <f t="shared" si="18"/>
        <v/>
      </c>
      <c r="AO34" s="130" t="str">
        <f t="shared" si="19"/>
        <v/>
      </c>
    </row>
    <row r="35" spans="1:41" x14ac:dyDescent="0.25">
      <c r="A35" s="126" t="s">
        <v>9</v>
      </c>
      <c r="B35" s="130" t="s">
        <v>52</v>
      </c>
      <c r="C35" s="128"/>
      <c r="D35" s="135"/>
      <c r="E35" s="135"/>
      <c r="F35" s="135"/>
      <c r="G35" s="135"/>
      <c r="H35" s="135"/>
      <c r="I35" s="135"/>
      <c r="J35" s="135"/>
      <c r="K35" s="135"/>
      <c r="L35" s="135"/>
      <c r="M35" s="135"/>
      <c r="N35" s="133"/>
      <c r="O35" s="135"/>
      <c r="P35" s="135"/>
      <c r="Q35" s="135"/>
      <c r="R35" s="135"/>
      <c r="S35" s="135"/>
      <c r="T35" s="135"/>
      <c r="U35" s="135"/>
      <c r="V35" s="135"/>
      <c r="W35" s="130">
        <f t="shared" si="1"/>
        <v>0</v>
      </c>
      <c r="X35" s="130">
        <f t="shared" si="2"/>
        <v>0</v>
      </c>
      <c r="Y35" s="130">
        <f t="shared" si="3"/>
        <v>0</v>
      </c>
      <c r="Z35" s="130">
        <f t="shared" si="4"/>
        <v>0</v>
      </c>
      <c r="AA35" s="130">
        <f t="shared" si="5"/>
        <v>0</v>
      </c>
      <c r="AB35" s="130">
        <f t="shared" si="6"/>
        <v>0</v>
      </c>
      <c r="AC35" s="130">
        <f t="shared" si="7"/>
        <v>0</v>
      </c>
      <c r="AD35" s="130">
        <f t="shared" si="8"/>
        <v>0</v>
      </c>
      <c r="AE35" s="130">
        <f t="shared" si="9"/>
        <v>0</v>
      </c>
      <c r="AF35" s="130">
        <f t="shared" si="10"/>
        <v>0</v>
      </c>
      <c r="AG35" s="130">
        <f t="shared" si="11"/>
        <v>0</v>
      </c>
      <c r="AH35" s="130">
        <f t="shared" si="12"/>
        <v>0</v>
      </c>
      <c r="AI35" s="130">
        <f t="shared" si="13"/>
        <v>0</v>
      </c>
      <c r="AJ35" s="130">
        <f t="shared" si="14"/>
        <v>0</v>
      </c>
      <c r="AK35" s="130">
        <f t="shared" si="15"/>
        <v>0</v>
      </c>
      <c r="AL35" s="130">
        <f t="shared" si="16"/>
        <v>0</v>
      </c>
      <c r="AM35" s="130">
        <f t="shared" si="17"/>
        <v>0</v>
      </c>
      <c r="AN35" s="130">
        <f t="shared" si="18"/>
        <v>0</v>
      </c>
      <c r="AO35" s="130">
        <f t="shared" si="19"/>
        <v>0</v>
      </c>
    </row>
    <row r="36" spans="1:41" x14ac:dyDescent="0.25">
      <c r="A36" s="126" t="s">
        <v>9</v>
      </c>
      <c r="B36" s="130" t="s">
        <v>54</v>
      </c>
      <c r="C36" s="121"/>
      <c r="D36" s="135"/>
      <c r="E36" s="135"/>
      <c r="F36" s="135"/>
      <c r="G36" s="135"/>
      <c r="H36" s="135"/>
      <c r="I36" s="135"/>
      <c r="J36" s="135"/>
      <c r="K36" s="135"/>
      <c r="L36" s="135"/>
      <c r="M36" s="135"/>
      <c r="N36" s="133"/>
      <c r="O36" s="135"/>
      <c r="P36" s="135"/>
      <c r="Q36" s="135"/>
      <c r="R36" s="135"/>
      <c r="S36" s="135"/>
      <c r="T36" s="135"/>
      <c r="U36" s="135"/>
      <c r="V36" s="135"/>
      <c r="W36" s="130" t="str">
        <f t="shared" si="1"/>
        <v/>
      </c>
      <c r="X36" s="130" t="str">
        <f t="shared" si="2"/>
        <v/>
      </c>
      <c r="Y36" s="130" t="str">
        <f t="shared" si="3"/>
        <v/>
      </c>
      <c r="Z36" s="130" t="str">
        <f t="shared" si="4"/>
        <v/>
      </c>
      <c r="AA36" s="130" t="str">
        <f t="shared" si="5"/>
        <v/>
      </c>
      <c r="AB36" s="130" t="str">
        <f t="shared" si="6"/>
        <v/>
      </c>
      <c r="AC36" s="130" t="str">
        <f t="shared" si="7"/>
        <v/>
      </c>
      <c r="AD36" s="130" t="str">
        <f t="shared" si="8"/>
        <v/>
      </c>
      <c r="AE36" s="130" t="str">
        <f t="shared" si="9"/>
        <v/>
      </c>
      <c r="AF36" s="130" t="str">
        <f t="shared" si="10"/>
        <v/>
      </c>
      <c r="AG36" s="130" t="str">
        <f t="shared" si="11"/>
        <v/>
      </c>
      <c r="AH36" s="130" t="str">
        <f t="shared" si="12"/>
        <v/>
      </c>
      <c r="AI36" s="130" t="str">
        <f t="shared" si="13"/>
        <v/>
      </c>
      <c r="AJ36" s="130" t="str">
        <f t="shared" si="14"/>
        <v/>
      </c>
      <c r="AK36" s="130" t="str">
        <f t="shared" si="15"/>
        <v/>
      </c>
      <c r="AL36" s="130" t="str">
        <f t="shared" si="16"/>
        <v/>
      </c>
      <c r="AM36" s="130" t="str">
        <f t="shared" si="17"/>
        <v/>
      </c>
      <c r="AN36" s="130" t="str">
        <f t="shared" si="18"/>
        <v/>
      </c>
      <c r="AO36" s="130" t="str">
        <f t="shared" si="19"/>
        <v/>
      </c>
    </row>
    <row r="37" spans="1:41" x14ac:dyDescent="0.25">
      <c r="A37" s="126" t="s">
        <v>9</v>
      </c>
      <c r="B37" s="130" t="s">
        <v>54</v>
      </c>
      <c r="C37" s="128"/>
      <c r="D37" s="135"/>
      <c r="E37" s="135"/>
      <c r="F37" s="135"/>
      <c r="G37" s="135"/>
      <c r="H37" s="135"/>
      <c r="I37" s="135"/>
      <c r="J37" s="135"/>
      <c r="K37" s="135"/>
      <c r="L37" s="135"/>
      <c r="M37" s="135"/>
      <c r="N37" s="133"/>
      <c r="O37" s="135"/>
      <c r="P37" s="135"/>
      <c r="Q37" s="135"/>
      <c r="R37" s="135"/>
      <c r="S37" s="135"/>
      <c r="T37" s="135"/>
      <c r="U37" s="135"/>
      <c r="V37" s="135"/>
      <c r="W37" s="130" t="str">
        <f t="shared" si="1"/>
        <v/>
      </c>
      <c r="X37" s="130" t="str">
        <f t="shared" si="2"/>
        <v/>
      </c>
      <c r="Y37" s="130" t="str">
        <f t="shared" si="3"/>
        <v/>
      </c>
      <c r="Z37" s="130" t="str">
        <f t="shared" si="4"/>
        <v/>
      </c>
      <c r="AA37" s="130" t="str">
        <f t="shared" si="5"/>
        <v/>
      </c>
      <c r="AB37" s="130" t="str">
        <f t="shared" si="6"/>
        <v/>
      </c>
      <c r="AC37" s="130" t="str">
        <f t="shared" si="7"/>
        <v/>
      </c>
      <c r="AD37" s="130" t="str">
        <f t="shared" si="8"/>
        <v/>
      </c>
      <c r="AE37" s="130" t="str">
        <f t="shared" si="9"/>
        <v/>
      </c>
      <c r="AF37" s="130" t="str">
        <f t="shared" si="10"/>
        <v/>
      </c>
      <c r="AG37" s="130" t="str">
        <f t="shared" si="11"/>
        <v/>
      </c>
      <c r="AH37" s="130" t="str">
        <f t="shared" si="12"/>
        <v/>
      </c>
      <c r="AI37" s="130" t="str">
        <f t="shared" si="13"/>
        <v/>
      </c>
      <c r="AJ37" s="130" t="str">
        <f t="shared" si="14"/>
        <v/>
      </c>
      <c r="AK37" s="130" t="str">
        <f t="shared" si="15"/>
        <v/>
      </c>
      <c r="AL37" s="130" t="str">
        <f t="shared" si="16"/>
        <v/>
      </c>
      <c r="AM37" s="130" t="str">
        <f t="shared" si="17"/>
        <v/>
      </c>
      <c r="AN37" s="130" t="str">
        <f t="shared" si="18"/>
        <v/>
      </c>
      <c r="AO37" s="130" t="str">
        <f t="shared" si="19"/>
        <v/>
      </c>
    </row>
    <row r="38" spans="1:41" x14ac:dyDescent="0.25">
      <c r="A38" s="126" t="s">
        <v>9</v>
      </c>
      <c r="B38" s="130" t="s">
        <v>54</v>
      </c>
      <c r="C38" s="128"/>
      <c r="D38" s="135"/>
      <c r="E38" s="135"/>
      <c r="F38" s="135"/>
      <c r="G38" s="135"/>
      <c r="H38" s="135"/>
      <c r="I38" s="135"/>
      <c r="J38" s="135"/>
      <c r="K38" s="135"/>
      <c r="L38" s="135"/>
      <c r="M38" s="135"/>
      <c r="N38" s="133"/>
      <c r="O38" s="135"/>
      <c r="P38" s="135"/>
      <c r="Q38" s="135"/>
      <c r="R38" s="135"/>
      <c r="S38" s="135"/>
      <c r="T38" s="135"/>
      <c r="U38" s="135"/>
      <c r="V38" s="135"/>
      <c r="W38" s="130">
        <f t="shared" si="1"/>
        <v>0</v>
      </c>
      <c r="X38" s="130">
        <f t="shared" si="2"/>
        <v>0</v>
      </c>
      <c r="Y38" s="130">
        <f t="shared" si="3"/>
        <v>0</v>
      </c>
      <c r="Z38" s="130">
        <f t="shared" si="4"/>
        <v>0</v>
      </c>
      <c r="AA38" s="130">
        <f t="shared" si="5"/>
        <v>0</v>
      </c>
      <c r="AB38" s="130">
        <f t="shared" si="6"/>
        <v>0</v>
      </c>
      <c r="AC38" s="130">
        <f t="shared" si="7"/>
        <v>0</v>
      </c>
      <c r="AD38" s="130">
        <f t="shared" si="8"/>
        <v>0</v>
      </c>
      <c r="AE38" s="130">
        <f t="shared" si="9"/>
        <v>0</v>
      </c>
      <c r="AF38" s="130">
        <f t="shared" si="10"/>
        <v>0</v>
      </c>
      <c r="AG38" s="130">
        <f t="shared" si="11"/>
        <v>0</v>
      </c>
      <c r="AH38" s="130">
        <f t="shared" si="12"/>
        <v>0</v>
      </c>
      <c r="AI38" s="130">
        <f t="shared" si="13"/>
        <v>0</v>
      </c>
      <c r="AJ38" s="130">
        <f t="shared" si="14"/>
        <v>0</v>
      </c>
      <c r="AK38" s="130">
        <f t="shared" si="15"/>
        <v>0</v>
      </c>
      <c r="AL38" s="130">
        <f t="shared" si="16"/>
        <v>0</v>
      </c>
      <c r="AM38" s="130">
        <f t="shared" si="17"/>
        <v>0</v>
      </c>
      <c r="AN38" s="130">
        <f t="shared" si="18"/>
        <v>0</v>
      </c>
      <c r="AO38" s="130">
        <f t="shared" si="19"/>
        <v>0</v>
      </c>
    </row>
    <row r="39" spans="1:41" x14ac:dyDescent="0.25">
      <c r="A39" s="126" t="s">
        <v>9</v>
      </c>
      <c r="B39" s="130" t="s">
        <v>53</v>
      </c>
      <c r="C39" s="121"/>
      <c r="D39" s="135"/>
      <c r="E39" s="135"/>
      <c r="F39" s="135"/>
      <c r="G39" s="135"/>
      <c r="H39" s="135"/>
      <c r="I39" s="135"/>
      <c r="J39" s="135"/>
      <c r="K39" s="135"/>
      <c r="L39" s="135"/>
      <c r="M39" s="135"/>
      <c r="N39" s="133"/>
      <c r="O39" s="135"/>
      <c r="P39" s="135"/>
      <c r="Q39" s="135"/>
      <c r="R39" s="135"/>
      <c r="S39" s="135"/>
      <c r="T39" s="135"/>
      <c r="U39" s="135"/>
      <c r="V39" s="135"/>
      <c r="W39" s="130" t="str">
        <f t="shared" si="1"/>
        <v/>
      </c>
      <c r="X39" s="130" t="str">
        <f t="shared" si="2"/>
        <v/>
      </c>
      <c r="Y39" s="130" t="str">
        <f t="shared" si="3"/>
        <v/>
      </c>
      <c r="Z39" s="130" t="str">
        <f t="shared" si="4"/>
        <v/>
      </c>
      <c r="AA39" s="130" t="str">
        <f t="shared" si="5"/>
        <v/>
      </c>
      <c r="AB39" s="130" t="str">
        <f t="shared" si="6"/>
        <v/>
      </c>
      <c r="AC39" s="130" t="str">
        <f t="shared" si="7"/>
        <v/>
      </c>
      <c r="AD39" s="130" t="str">
        <f t="shared" si="8"/>
        <v/>
      </c>
      <c r="AE39" s="130" t="str">
        <f t="shared" si="9"/>
        <v/>
      </c>
      <c r="AF39" s="130" t="str">
        <f t="shared" si="10"/>
        <v/>
      </c>
      <c r="AG39" s="130" t="str">
        <f t="shared" si="11"/>
        <v/>
      </c>
      <c r="AH39" s="130" t="str">
        <f t="shared" si="12"/>
        <v/>
      </c>
      <c r="AI39" s="130" t="str">
        <f t="shared" si="13"/>
        <v/>
      </c>
      <c r="AJ39" s="130" t="str">
        <f t="shared" si="14"/>
        <v/>
      </c>
      <c r="AK39" s="130" t="str">
        <f t="shared" si="15"/>
        <v/>
      </c>
      <c r="AL39" s="130" t="str">
        <f t="shared" si="16"/>
        <v/>
      </c>
      <c r="AM39" s="130" t="str">
        <f t="shared" si="17"/>
        <v/>
      </c>
      <c r="AN39" s="130" t="str">
        <f t="shared" si="18"/>
        <v/>
      </c>
      <c r="AO39" s="130" t="str">
        <f t="shared" si="19"/>
        <v/>
      </c>
    </row>
    <row r="40" spans="1:41" x14ac:dyDescent="0.25">
      <c r="A40" s="126" t="s">
        <v>9</v>
      </c>
      <c r="B40" s="130" t="s">
        <v>53</v>
      </c>
      <c r="C40" s="128"/>
      <c r="D40" s="135"/>
      <c r="E40" s="135"/>
      <c r="F40" s="135"/>
      <c r="G40" s="135"/>
      <c r="H40" s="135"/>
      <c r="I40" s="135"/>
      <c r="J40" s="135"/>
      <c r="K40" s="135"/>
      <c r="L40" s="135"/>
      <c r="M40" s="135"/>
      <c r="N40" s="133"/>
      <c r="O40" s="135"/>
      <c r="P40" s="135"/>
      <c r="Q40" s="135"/>
      <c r="R40" s="135"/>
      <c r="S40" s="135"/>
      <c r="T40" s="135"/>
      <c r="U40" s="135"/>
      <c r="V40" s="135"/>
      <c r="W40" s="130" t="str">
        <f t="shared" si="1"/>
        <v/>
      </c>
      <c r="X40" s="130" t="str">
        <f t="shared" si="2"/>
        <v/>
      </c>
      <c r="Y40" s="130" t="str">
        <f t="shared" si="3"/>
        <v/>
      </c>
      <c r="Z40" s="130" t="str">
        <f t="shared" si="4"/>
        <v/>
      </c>
      <c r="AA40" s="130" t="str">
        <f t="shared" si="5"/>
        <v/>
      </c>
      <c r="AB40" s="130" t="str">
        <f t="shared" si="6"/>
        <v/>
      </c>
      <c r="AC40" s="130" t="str">
        <f t="shared" si="7"/>
        <v/>
      </c>
      <c r="AD40" s="130" t="str">
        <f t="shared" si="8"/>
        <v/>
      </c>
      <c r="AE40" s="130" t="str">
        <f t="shared" si="9"/>
        <v/>
      </c>
      <c r="AF40" s="130" t="str">
        <f t="shared" si="10"/>
        <v/>
      </c>
      <c r="AG40" s="130" t="str">
        <f t="shared" si="11"/>
        <v/>
      </c>
      <c r="AH40" s="130" t="str">
        <f t="shared" si="12"/>
        <v/>
      </c>
      <c r="AI40" s="130" t="str">
        <f t="shared" si="13"/>
        <v/>
      </c>
      <c r="AJ40" s="130" t="str">
        <f t="shared" si="14"/>
        <v/>
      </c>
      <c r="AK40" s="130" t="str">
        <f t="shared" si="15"/>
        <v/>
      </c>
      <c r="AL40" s="130" t="str">
        <f t="shared" si="16"/>
        <v/>
      </c>
      <c r="AM40" s="130" t="str">
        <f t="shared" si="17"/>
        <v/>
      </c>
      <c r="AN40" s="130" t="str">
        <f t="shared" si="18"/>
        <v/>
      </c>
      <c r="AO40" s="130" t="str">
        <f t="shared" si="19"/>
        <v/>
      </c>
    </row>
    <row r="41" spans="1:41" x14ac:dyDescent="0.25">
      <c r="A41" s="126" t="s">
        <v>9</v>
      </c>
      <c r="B41" s="130" t="s">
        <v>53</v>
      </c>
      <c r="C41" s="128"/>
      <c r="D41" s="135"/>
      <c r="E41" s="135"/>
      <c r="F41" s="135"/>
      <c r="G41" s="135"/>
      <c r="H41" s="135"/>
      <c r="I41" s="135"/>
      <c r="J41" s="135"/>
      <c r="K41" s="135"/>
      <c r="L41" s="135"/>
      <c r="M41" s="135"/>
      <c r="N41" s="133"/>
      <c r="O41" s="135"/>
      <c r="P41" s="135"/>
      <c r="Q41" s="135"/>
      <c r="R41" s="135"/>
      <c r="S41" s="135"/>
      <c r="T41" s="135"/>
      <c r="U41" s="135"/>
      <c r="V41" s="135"/>
      <c r="W41" s="130">
        <f t="shared" si="1"/>
        <v>0</v>
      </c>
      <c r="X41" s="130">
        <f t="shared" si="2"/>
        <v>0</v>
      </c>
      <c r="Y41" s="130">
        <f t="shared" si="3"/>
        <v>0</v>
      </c>
      <c r="Z41" s="130">
        <f t="shared" si="4"/>
        <v>0</v>
      </c>
      <c r="AA41" s="130">
        <f t="shared" si="5"/>
        <v>0</v>
      </c>
      <c r="AB41" s="130">
        <f t="shared" si="6"/>
        <v>0</v>
      </c>
      <c r="AC41" s="130">
        <f t="shared" si="7"/>
        <v>0</v>
      </c>
      <c r="AD41" s="130">
        <f t="shared" si="8"/>
        <v>0</v>
      </c>
      <c r="AE41" s="130">
        <f t="shared" si="9"/>
        <v>0</v>
      </c>
      <c r="AF41" s="130">
        <f t="shared" si="10"/>
        <v>0</v>
      </c>
      <c r="AG41" s="130">
        <f t="shared" si="11"/>
        <v>0</v>
      </c>
      <c r="AH41" s="130">
        <f t="shared" si="12"/>
        <v>0</v>
      </c>
      <c r="AI41" s="130">
        <f t="shared" si="13"/>
        <v>0</v>
      </c>
      <c r="AJ41" s="130">
        <f t="shared" si="14"/>
        <v>0</v>
      </c>
      <c r="AK41" s="130">
        <f t="shared" si="15"/>
        <v>0</v>
      </c>
      <c r="AL41" s="130">
        <f t="shared" si="16"/>
        <v>0</v>
      </c>
      <c r="AM41" s="130">
        <f t="shared" si="17"/>
        <v>0</v>
      </c>
      <c r="AN41" s="130">
        <f t="shared" si="18"/>
        <v>0</v>
      </c>
      <c r="AO41" s="130">
        <f t="shared" si="19"/>
        <v>0</v>
      </c>
    </row>
    <row r="42" spans="1:41" x14ac:dyDescent="0.25">
      <c r="A42" s="126" t="s">
        <v>12</v>
      </c>
      <c r="B42" s="130" t="s">
        <v>79</v>
      </c>
      <c r="C42" s="121"/>
      <c r="D42" s="144"/>
      <c r="E42" s="135"/>
      <c r="F42" s="135"/>
      <c r="G42" s="135"/>
      <c r="H42" s="135"/>
      <c r="I42" s="135"/>
      <c r="J42" s="135"/>
      <c r="K42" s="135"/>
      <c r="L42" s="135"/>
      <c r="M42" s="135"/>
      <c r="N42" s="133"/>
      <c r="O42" s="135"/>
      <c r="P42" s="135"/>
      <c r="Q42" s="135"/>
      <c r="R42" s="135"/>
      <c r="S42" s="135"/>
      <c r="T42" s="135"/>
      <c r="U42" s="135"/>
      <c r="V42" s="135"/>
      <c r="W42" s="130" t="str">
        <f t="shared" si="1"/>
        <v/>
      </c>
      <c r="X42" s="130" t="str">
        <f t="shared" si="2"/>
        <v/>
      </c>
      <c r="Y42" s="130" t="str">
        <f t="shared" si="3"/>
        <v/>
      </c>
      <c r="Z42" s="130" t="str">
        <f t="shared" si="4"/>
        <v/>
      </c>
      <c r="AA42" s="130" t="str">
        <f t="shared" si="5"/>
        <v/>
      </c>
      <c r="AB42" s="130" t="str">
        <f t="shared" si="6"/>
        <v/>
      </c>
      <c r="AC42" s="130" t="str">
        <f t="shared" si="7"/>
        <v/>
      </c>
      <c r="AD42" s="130" t="str">
        <f t="shared" si="8"/>
        <v/>
      </c>
      <c r="AE42" s="130" t="str">
        <f t="shared" si="9"/>
        <v/>
      </c>
      <c r="AF42" s="130" t="str">
        <f t="shared" si="10"/>
        <v/>
      </c>
      <c r="AG42" s="130" t="str">
        <f t="shared" si="11"/>
        <v/>
      </c>
      <c r="AH42" s="130" t="str">
        <f t="shared" si="12"/>
        <v/>
      </c>
      <c r="AI42" s="130" t="str">
        <f t="shared" si="13"/>
        <v/>
      </c>
      <c r="AJ42" s="130" t="str">
        <f t="shared" si="14"/>
        <v/>
      </c>
      <c r="AK42" s="130" t="str">
        <f t="shared" si="15"/>
        <v/>
      </c>
      <c r="AL42" s="130" t="str">
        <f t="shared" si="16"/>
        <v/>
      </c>
      <c r="AM42" s="130" t="str">
        <f t="shared" si="17"/>
        <v/>
      </c>
      <c r="AN42" s="130" t="str">
        <f t="shared" si="18"/>
        <v/>
      </c>
      <c r="AO42" s="130" t="str">
        <f t="shared" si="19"/>
        <v/>
      </c>
    </row>
    <row r="43" spans="1:41" x14ac:dyDescent="0.25">
      <c r="A43" s="126" t="s">
        <v>12</v>
      </c>
      <c r="B43" s="130" t="s">
        <v>79</v>
      </c>
      <c r="C43" s="128"/>
      <c r="D43" s="144"/>
      <c r="E43" s="135"/>
      <c r="F43" s="135"/>
      <c r="G43" s="135"/>
      <c r="H43" s="135"/>
      <c r="I43" s="135"/>
      <c r="J43" s="135"/>
      <c r="K43" s="135"/>
      <c r="L43" s="135"/>
      <c r="M43" s="135"/>
      <c r="N43" s="133"/>
      <c r="O43" s="135"/>
      <c r="P43" s="135"/>
      <c r="Q43" s="135"/>
      <c r="R43" s="135"/>
      <c r="S43" s="135"/>
      <c r="T43" s="135"/>
      <c r="U43" s="135"/>
      <c r="V43" s="135"/>
      <c r="W43" s="130" t="str">
        <f t="shared" si="1"/>
        <v/>
      </c>
      <c r="X43" s="130" t="str">
        <f t="shared" si="2"/>
        <v/>
      </c>
      <c r="Y43" s="130" t="str">
        <f t="shared" si="3"/>
        <v/>
      </c>
      <c r="Z43" s="130" t="str">
        <f t="shared" si="4"/>
        <v/>
      </c>
      <c r="AA43" s="130" t="str">
        <f t="shared" si="5"/>
        <v/>
      </c>
      <c r="AB43" s="130" t="str">
        <f t="shared" si="6"/>
        <v/>
      </c>
      <c r="AC43" s="130" t="str">
        <f t="shared" si="7"/>
        <v/>
      </c>
      <c r="AD43" s="130" t="str">
        <f t="shared" si="8"/>
        <v/>
      </c>
      <c r="AE43" s="130" t="str">
        <f t="shared" si="9"/>
        <v/>
      </c>
      <c r="AF43" s="130" t="str">
        <f t="shared" si="10"/>
        <v/>
      </c>
      <c r="AG43" s="130" t="str">
        <f t="shared" si="11"/>
        <v/>
      </c>
      <c r="AH43" s="130" t="str">
        <f t="shared" si="12"/>
        <v/>
      </c>
      <c r="AI43" s="130" t="str">
        <f t="shared" si="13"/>
        <v/>
      </c>
      <c r="AJ43" s="130" t="str">
        <f t="shared" si="14"/>
        <v/>
      </c>
      <c r="AK43" s="130" t="str">
        <f t="shared" si="15"/>
        <v/>
      </c>
      <c r="AL43" s="130" t="str">
        <f t="shared" si="16"/>
        <v/>
      </c>
      <c r="AM43" s="130" t="str">
        <f t="shared" si="17"/>
        <v/>
      </c>
      <c r="AN43" s="130" t="str">
        <f t="shared" si="18"/>
        <v/>
      </c>
      <c r="AO43" s="130" t="str">
        <f t="shared" si="19"/>
        <v/>
      </c>
    </row>
    <row r="44" spans="1:41" x14ac:dyDescent="0.25">
      <c r="A44" s="126" t="s">
        <v>12</v>
      </c>
      <c r="B44" s="130" t="s">
        <v>79</v>
      </c>
      <c r="C44" s="128" t="s">
        <v>112</v>
      </c>
      <c r="D44" s="144"/>
      <c r="E44" s="135">
        <v>80</v>
      </c>
      <c r="F44" s="135"/>
      <c r="G44" s="135"/>
      <c r="H44" s="135"/>
      <c r="I44" s="135"/>
      <c r="J44" s="135"/>
      <c r="K44" s="135"/>
      <c r="L44" s="135"/>
      <c r="M44" s="135"/>
      <c r="N44" s="133"/>
      <c r="O44" s="135"/>
      <c r="P44" s="135"/>
      <c r="Q44" s="135"/>
      <c r="R44" s="135"/>
      <c r="S44" s="135"/>
      <c r="T44" s="135"/>
      <c r="U44" s="135"/>
      <c r="V44" s="135"/>
      <c r="W44" s="130">
        <f t="shared" si="1"/>
        <v>0</v>
      </c>
      <c r="X44" s="130">
        <f t="shared" si="2"/>
        <v>80</v>
      </c>
      <c r="Y44" s="130">
        <f t="shared" si="3"/>
        <v>0</v>
      </c>
      <c r="Z44" s="130">
        <f t="shared" si="4"/>
        <v>0</v>
      </c>
      <c r="AA44" s="130">
        <f t="shared" si="5"/>
        <v>0</v>
      </c>
      <c r="AB44" s="130">
        <f t="shared" si="6"/>
        <v>0</v>
      </c>
      <c r="AC44" s="130">
        <f t="shared" si="7"/>
        <v>0</v>
      </c>
      <c r="AD44" s="130">
        <f t="shared" si="8"/>
        <v>0</v>
      </c>
      <c r="AE44" s="130">
        <f t="shared" si="9"/>
        <v>0</v>
      </c>
      <c r="AF44" s="130">
        <f t="shared" si="10"/>
        <v>0</v>
      </c>
      <c r="AG44" s="130">
        <f t="shared" si="11"/>
        <v>0</v>
      </c>
      <c r="AH44" s="130">
        <f t="shared" si="12"/>
        <v>0</v>
      </c>
      <c r="AI44" s="130">
        <f t="shared" si="13"/>
        <v>0</v>
      </c>
      <c r="AJ44" s="130">
        <f t="shared" si="14"/>
        <v>0</v>
      </c>
      <c r="AK44" s="130">
        <f t="shared" si="15"/>
        <v>0</v>
      </c>
      <c r="AL44" s="130">
        <f t="shared" si="16"/>
        <v>0</v>
      </c>
      <c r="AM44" s="130">
        <f t="shared" si="17"/>
        <v>0</v>
      </c>
      <c r="AN44" s="130">
        <f t="shared" si="18"/>
        <v>0</v>
      </c>
      <c r="AO44" s="130">
        <f t="shared" si="19"/>
        <v>0</v>
      </c>
    </row>
    <row r="45" spans="1:41" x14ac:dyDescent="0.25">
      <c r="A45" s="126" t="s">
        <v>12</v>
      </c>
      <c r="B45" s="130" t="s">
        <v>80</v>
      </c>
      <c r="C45" s="121"/>
      <c r="D45" s="144"/>
      <c r="E45" s="135"/>
      <c r="F45" s="135"/>
      <c r="G45" s="135"/>
      <c r="H45" s="135"/>
      <c r="I45" s="135"/>
      <c r="J45" s="135"/>
      <c r="K45" s="135"/>
      <c r="L45" s="135"/>
      <c r="M45" s="135"/>
      <c r="N45" s="133"/>
      <c r="O45" s="135"/>
      <c r="P45" s="135"/>
      <c r="Q45" s="135"/>
      <c r="R45" s="135"/>
      <c r="S45" s="135"/>
      <c r="T45" s="135"/>
      <c r="U45" s="135"/>
      <c r="V45" s="135"/>
      <c r="W45" s="130" t="str">
        <f t="shared" si="1"/>
        <v/>
      </c>
      <c r="X45" s="130" t="str">
        <f t="shared" si="2"/>
        <v/>
      </c>
      <c r="Y45" s="130" t="str">
        <f t="shared" si="3"/>
        <v/>
      </c>
      <c r="Z45" s="130" t="str">
        <f t="shared" si="4"/>
        <v/>
      </c>
      <c r="AA45" s="130" t="str">
        <f t="shared" si="5"/>
        <v/>
      </c>
      <c r="AB45" s="130" t="str">
        <f t="shared" si="6"/>
        <v/>
      </c>
      <c r="AC45" s="130" t="str">
        <f t="shared" si="7"/>
        <v/>
      </c>
      <c r="AD45" s="130" t="str">
        <f t="shared" si="8"/>
        <v/>
      </c>
      <c r="AE45" s="130" t="str">
        <f t="shared" si="9"/>
        <v/>
      </c>
      <c r="AF45" s="130" t="str">
        <f t="shared" si="10"/>
        <v/>
      </c>
      <c r="AG45" s="130" t="str">
        <f t="shared" si="11"/>
        <v/>
      </c>
      <c r="AH45" s="130" t="str">
        <f t="shared" si="12"/>
        <v/>
      </c>
      <c r="AI45" s="130" t="str">
        <f t="shared" si="13"/>
        <v/>
      </c>
      <c r="AJ45" s="130" t="str">
        <f t="shared" si="14"/>
        <v/>
      </c>
      <c r="AK45" s="130" t="str">
        <f t="shared" si="15"/>
        <v/>
      </c>
      <c r="AL45" s="130" t="str">
        <f t="shared" si="16"/>
        <v/>
      </c>
      <c r="AM45" s="130" t="str">
        <f t="shared" si="17"/>
        <v/>
      </c>
      <c r="AN45" s="130" t="str">
        <f t="shared" si="18"/>
        <v/>
      </c>
      <c r="AO45" s="130" t="str">
        <f t="shared" si="19"/>
        <v/>
      </c>
    </row>
    <row r="46" spans="1:41" x14ac:dyDescent="0.25">
      <c r="A46" s="126" t="s">
        <v>12</v>
      </c>
      <c r="B46" s="130" t="s">
        <v>80</v>
      </c>
      <c r="C46" s="128"/>
      <c r="D46" s="144"/>
      <c r="E46" s="135"/>
      <c r="F46" s="135"/>
      <c r="G46" s="135"/>
      <c r="H46" s="135"/>
      <c r="I46" s="135"/>
      <c r="J46" s="135"/>
      <c r="K46" s="135"/>
      <c r="L46" s="135"/>
      <c r="M46" s="135"/>
      <c r="N46" s="133"/>
      <c r="O46" s="135"/>
      <c r="P46" s="135"/>
      <c r="Q46" s="135"/>
      <c r="R46" s="135"/>
      <c r="S46" s="135"/>
      <c r="T46" s="135"/>
      <c r="U46" s="135"/>
      <c r="V46" s="135"/>
      <c r="W46" s="130" t="str">
        <f t="shared" si="1"/>
        <v/>
      </c>
      <c r="X46" s="130" t="str">
        <f t="shared" si="2"/>
        <v/>
      </c>
      <c r="Y46" s="130" t="str">
        <f t="shared" si="3"/>
        <v/>
      </c>
      <c r="Z46" s="130" t="str">
        <f t="shared" si="4"/>
        <v/>
      </c>
      <c r="AA46" s="130" t="str">
        <f t="shared" si="5"/>
        <v/>
      </c>
      <c r="AB46" s="130" t="str">
        <f t="shared" si="6"/>
        <v/>
      </c>
      <c r="AC46" s="130" t="str">
        <f t="shared" si="7"/>
        <v/>
      </c>
      <c r="AD46" s="130" t="str">
        <f t="shared" si="8"/>
        <v/>
      </c>
      <c r="AE46" s="130" t="str">
        <f t="shared" si="9"/>
        <v/>
      </c>
      <c r="AF46" s="130" t="str">
        <f t="shared" si="10"/>
        <v/>
      </c>
      <c r="AG46" s="130" t="str">
        <f t="shared" si="11"/>
        <v/>
      </c>
      <c r="AH46" s="130" t="str">
        <f t="shared" si="12"/>
        <v/>
      </c>
      <c r="AI46" s="130" t="str">
        <f t="shared" si="13"/>
        <v/>
      </c>
      <c r="AJ46" s="130" t="str">
        <f t="shared" si="14"/>
        <v/>
      </c>
      <c r="AK46" s="130" t="str">
        <f t="shared" si="15"/>
        <v/>
      </c>
      <c r="AL46" s="130" t="str">
        <f t="shared" si="16"/>
        <v/>
      </c>
      <c r="AM46" s="130" t="str">
        <f t="shared" si="17"/>
        <v/>
      </c>
      <c r="AN46" s="130" t="str">
        <f t="shared" si="18"/>
        <v/>
      </c>
      <c r="AO46" s="130" t="str">
        <f t="shared" si="19"/>
        <v/>
      </c>
    </row>
    <row r="47" spans="1:41" x14ac:dyDescent="0.25">
      <c r="A47" s="126" t="s">
        <v>12</v>
      </c>
      <c r="B47" s="130" t="s">
        <v>80</v>
      </c>
      <c r="C47" s="128" t="s">
        <v>112</v>
      </c>
      <c r="D47" s="144"/>
      <c r="E47" s="135">
        <v>90</v>
      </c>
      <c r="F47" s="135"/>
      <c r="G47" s="135"/>
      <c r="H47" s="135"/>
      <c r="I47" s="135"/>
      <c r="J47" s="135"/>
      <c r="K47" s="135"/>
      <c r="L47" s="135"/>
      <c r="M47" s="135"/>
      <c r="N47" s="133"/>
      <c r="O47" s="135"/>
      <c r="P47" s="135"/>
      <c r="Q47" s="135"/>
      <c r="R47" s="135"/>
      <c r="S47" s="135"/>
      <c r="T47" s="135"/>
      <c r="U47" s="135"/>
      <c r="V47" s="135"/>
      <c r="W47" s="130">
        <f t="shared" si="1"/>
        <v>0</v>
      </c>
      <c r="X47" s="130">
        <f t="shared" si="2"/>
        <v>90</v>
      </c>
      <c r="Y47" s="130">
        <f t="shared" si="3"/>
        <v>0</v>
      </c>
      <c r="Z47" s="130">
        <f t="shared" si="4"/>
        <v>0</v>
      </c>
      <c r="AA47" s="130">
        <f t="shared" si="5"/>
        <v>0</v>
      </c>
      <c r="AB47" s="130">
        <f t="shared" si="6"/>
        <v>0</v>
      </c>
      <c r="AC47" s="130">
        <f t="shared" si="7"/>
        <v>0</v>
      </c>
      <c r="AD47" s="130">
        <f t="shared" si="8"/>
        <v>0</v>
      </c>
      <c r="AE47" s="130">
        <f t="shared" si="9"/>
        <v>0</v>
      </c>
      <c r="AF47" s="130">
        <f t="shared" si="10"/>
        <v>0</v>
      </c>
      <c r="AG47" s="130">
        <f t="shared" si="11"/>
        <v>0</v>
      </c>
      <c r="AH47" s="130">
        <f t="shared" si="12"/>
        <v>0</v>
      </c>
      <c r="AI47" s="130">
        <f t="shared" si="13"/>
        <v>0</v>
      </c>
      <c r="AJ47" s="130">
        <f t="shared" si="14"/>
        <v>0</v>
      </c>
      <c r="AK47" s="130">
        <f t="shared" si="15"/>
        <v>0</v>
      </c>
      <c r="AL47" s="130">
        <f t="shared" si="16"/>
        <v>0</v>
      </c>
      <c r="AM47" s="130">
        <f t="shared" si="17"/>
        <v>0</v>
      </c>
      <c r="AN47" s="130">
        <f t="shared" si="18"/>
        <v>0</v>
      </c>
      <c r="AO47" s="130">
        <f t="shared" si="19"/>
        <v>0</v>
      </c>
    </row>
    <row r="48" spans="1:41" x14ac:dyDescent="0.25">
      <c r="A48" s="126" t="s">
        <v>12</v>
      </c>
      <c r="B48" s="130" t="s">
        <v>81</v>
      </c>
      <c r="C48" s="121"/>
      <c r="D48" s="144"/>
      <c r="E48" s="135"/>
      <c r="F48" s="135"/>
      <c r="G48" s="135"/>
      <c r="H48" s="135"/>
      <c r="I48" s="135"/>
      <c r="J48" s="135"/>
      <c r="K48" s="135"/>
      <c r="L48" s="135"/>
      <c r="M48" s="135"/>
      <c r="N48" s="133"/>
      <c r="O48" s="135"/>
      <c r="P48" s="135"/>
      <c r="Q48" s="135"/>
      <c r="R48" s="135"/>
      <c r="S48" s="135"/>
      <c r="T48" s="135"/>
      <c r="U48" s="135"/>
      <c r="V48" s="135"/>
      <c r="W48" s="130" t="str">
        <f t="shared" ref="W48:W53" si="20">IF($B48=$B46,D48-D46,"")</f>
        <v/>
      </c>
      <c r="X48" s="130" t="str">
        <f t="shared" ref="X48:X53" si="21">IF($B48=$B46,E48-E46,"")</f>
        <v/>
      </c>
      <c r="Y48" s="130" t="str">
        <f t="shared" ref="Y48:Y53" si="22">IF($B48=$B46,F48-F46,"")</f>
        <v/>
      </c>
      <c r="Z48" s="130" t="str">
        <f t="shared" ref="Z48:Z53" si="23">IF($B48=$B46,G48-G46,"")</f>
        <v/>
      </c>
      <c r="AA48" s="130" t="str">
        <f t="shared" ref="AA48:AA53" si="24">IF($B48=$B46,H48-H46,"")</f>
        <v/>
      </c>
      <c r="AB48" s="130" t="str">
        <f t="shared" ref="AB48:AB53" si="25">IF($B48=$B46,I48-I46,"")</f>
        <v/>
      </c>
      <c r="AC48" s="130" t="str">
        <f t="shared" ref="AC48:AC53" si="26">IF($B48=$B46,J48-J46,"")</f>
        <v/>
      </c>
      <c r="AD48" s="130" t="str">
        <f t="shared" ref="AD48:AD53" si="27">IF($B48=$B46,K48-K46,"")</f>
        <v/>
      </c>
      <c r="AE48" s="130" t="str">
        <f t="shared" ref="AE48:AE53" si="28">IF($B48=$B46,L48-L46,"")</f>
        <v/>
      </c>
      <c r="AF48" s="130" t="str">
        <f t="shared" ref="AF48:AF53" si="29">IF($B48=$B46,M48-M46,"")</f>
        <v/>
      </c>
      <c r="AG48" s="130" t="str">
        <f t="shared" ref="AG48:AG53" si="30">IF($B48=$B46,N48-N46,"")</f>
        <v/>
      </c>
      <c r="AH48" s="130" t="str">
        <f t="shared" ref="AH48:AH53" si="31">IF($B48=$B46,O48-O46,"")</f>
        <v/>
      </c>
      <c r="AI48" s="130" t="str">
        <f t="shared" ref="AI48:AI53" si="32">IF($B48=$B46,P48-P46,"")</f>
        <v/>
      </c>
      <c r="AJ48" s="130" t="str">
        <f t="shared" ref="AJ48:AJ53" si="33">IF($B48=$B46,Q48-Q46,"")</f>
        <v/>
      </c>
      <c r="AK48" s="130" t="str">
        <f t="shared" ref="AK48:AK53" si="34">IF($B48=$B46,R48-R46,"")</f>
        <v/>
      </c>
      <c r="AL48" s="130" t="str">
        <f t="shared" ref="AL48:AL53" si="35">IF($B48=$B46,S48-S46,"")</f>
        <v/>
      </c>
      <c r="AM48" s="130" t="str">
        <f t="shared" ref="AM48:AM53" si="36">IF($B48=$B46,T48-T46,"")</f>
        <v/>
      </c>
      <c r="AN48" s="130" t="str">
        <f t="shared" ref="AN48:AN53" si="37">IF($B48=$B46,U48-U46,"")</f>
        <v/>
      </c>
      <c r="AO48" s="130" t="str">
        <f t="shared" ref="AO48:AO53" si="38">IF($B48=$B46,V48-V46,"")</f>
        <v/>
      </c>
    </row>
    <row r="49" spans="1:41" x14ac:dyDescent="0.25">
      <c r="A49" s="126" t="s">
        <v>12</v>
      </c>
      <c r="B49" s="130" t="s">
        <v>81</v>
      </c>
      <c r="C49" s="128"/>
      <c r="D49" s="144"/>
      <c r="E49" s="135"/>
      <c r="F49" s="135"/>
      <c r="G49" s="135"/>
      <c r="H49" s="135"/>
      <c r="I49" s="135"/>
      <c r="J49" s="135"/>
      <c r="K49" s="135"/>
      <c r="L49" s="135"/>
      <c r="M49" s="135"/>
      <c r="N49" s="133"/>
      <c r="O49" s="135"/>
      <c r="P49" s="135"/>
      <c r="Q49" s="135"/>
      <c r="R49" s="135"/>
      <c r="S49" s="135"/>
      <c r="T49" s="135"/>
      <c r="U49" s="135"/>
      <c r="V49" s="135"/>
      <c r="W49" s="130" t="str">
        <f t="shared" si="20"/>
        <v/>
      </c>
      <c r="X49" s="130" t="str">
        <f t="shared" si="21"/>
        <v/>
      </c>
      <c r="Y49" s="130" t="str">
        <f t="shared" si="22"/>
        <v/>
      </c>
      <c r="Z49" s="130" t="str">
        <f t="shared" si="23"/>
        <v/>
      </c>
      <c r="AA49" s="130" t="str">
        <f t="shared" si="24"/>
        <v/>
      </c>
      <c r="AB49" s="130" t="str">
        <f t="shared" si="25"/>
        <v/>
      </c>
      <c r="AC49" s="130" t="str">
        <f t="shared" si="26"/>
        <v/>
      </c>
      <c r="AD49" s="130" t="str">
        <f t="shared" si="27"/>
        <v/>
      </c>
      <c r="AE49" s="130" t="str">
        <f t="shared" si="28"/>
        <v/>
      </c>
      <c r="AF49" s="130" t="str">
        <f t="shared" si="29"/>
        <v/>
      </c>
      <c r="AG49" s="130" t="str">
        <f t="shared" si="30"/>
        <v/>
      </c>
      <c r="AH49" s="130" t="str">
        <f t="shared" si="31"/>
        <v/>
      </c>
      <c r="AI49" s="130" t="str">
        <f t="shared" si="32"/>
        <v/>
      </c>
      <c r="AJ49" s="130" t="str">
        <f t="shared" si="33"/>
        <v/>
      </c>
      <c r="AK49" s="130" t="str">
        <f t="shared" si="34"/>
        <v/>
      </c>
      <c r="AL49" s="130" t="str">
        <f t="shared" si="35"/>
        <v/>
      </c>
      <c r="AM49" s="130" t="str">
        <f t="shared" si="36"/>
        <v/>
      </c>
      <c r="AN49" s="130" t="str">
        <f t="shared" si="37"/>
        <v/>
      </c>
      <c r="AO49" s="130" t="str">
        <f t="shared" si="38"/>
        <v/>
      </c>
    </row>
    <row r="50" spans="1:41" x14ac:dyDescent="0.25">
      <c r="A50" s="126" t="s">
        <v>12</v>
      </c>
      <c r="B50" s="130" t="s">
        <v>81</v>
      </c>
      <c r="C50" s="128" t="s">
        <v>112</v>
      </c>
      <c r="D50" s="144"/>
      <c r="E50" s="135">
        <v>85</v>
      </c>
      <c r="F50" s="135"/>
      <c r="G50" s="135"/>
      <c r="H50" s="135"/>
      <c r="I50" s="135"/>
      <c r="J50" s="135"/>
      <c r="K50" s="135"/>
      <c r="L50" s="135"/>
      <c r="M50" s="135"/>
      <c r="N50" s="133"/>
      <c r="O50" s="135"/>
      <c r="P50" s="135"/>
      <c r="Q50" s="135"/>
      <c r="R50" s="135"/>
      <c r="S50" s="135"/>
      <c r="T50" s="135"/>
      <c r="U50" s="135"/>
      <c r="V50" s="135"/>
      <c r="W50" s="130">
        <f t="shared" si="20"/>
        <v>0</v>
      </c>
      <c r="X50" s="130">
        <f t="shared" si="21"/>
        <v>85</v>
      </c>
      <c r="Y50" s="130">
        <f t="shared" si="22"/>
        <v>0</v>
      </c>
      <c r="Z50" s="130">
        <f t="shared" si="23"/>
        <v>0</v>
      </c>
      <c r="AA50" s="130">
        <f t="shared" si="24"/>
        <v>0</v>
      </c>
      <c r="AB50" s="130">
        <f t="shared" si="25"/>
        <v>0</v>
      </c>
      <c r="AC50" s="130">
        <f t="shared" si="26"/>
        <v>0</v>
      </c>
      <c r="AD50" s="130">
        <f t="shared" si="27"/>
        <v>0</v>
      </c>
      <c r="AE50" s="130">
        <f t="shared" si="28"/>
        <v>0</v>
      </c>
      <c r="AF50" s="130">
        <f t="shared" si="29"/>
        <v>0</v>
      </c>
      <c r="AG50" s="130">
        <f t="shared" si="30"/>
        <v>0</v>
      </c>
      <c r="AH50" s="130">
        <f t="shared" si="31"/>
        <v>0</v>
      </c>
      <c r="AI50" s="130">
        <f t="shared" si="32"/>
        <v>0</v>
      </c>
      <c r="AJ50" s="130">
        <f t="shared" si="33"/>
        <v>0</v>
      </c>
      <c r="AK50" s="130">
        <f t="shared" si="34"/>
        <v>0</v>
      </c>
      <c r="AL50" s="130">
        <f t="shared" si="35"/>
        <v>0</v>
      </c>
      <c r="AM50" s="130">
        <f t="shared" si="36"/>
        <v>0</v>
      </c>
      <c r="AN50" s="130">
        <f t="shared" si="37"/>
        <v>0</v>
      </c>
      <c r="AO50" s="130">
        <f t="shared" si="38"/>
        <v>0</v>
      </c>
    </row>
    <row r="51" spans="1:41" x14ac:dyDescent="0.25">
      <c r="A51" s="126" t="s">
        <v>12</v>
      </c>
      <c r="B51" s="130" t="s">
        <v>55</v>
      </c>
      <c r="C51" s="121"/>
      <c r="D51" s="135"/>
      <c r="E51" s="135"/>
      <c r="F51" s="135"/>
      <c r="G51" s="135"/>
      <c r="H51" s="135"/>
      <c r="I51" s="135"/>
      <c r="J51" s="135"/>
      <c r="K51" s="135"/>
      <c r="L51" s="135"/>
      <c r="M51" s="135"/>
      <c r="N51" s="133"/>
      <c r="O51" s="135"/>
      <c r="P51" s="135"/>
      <c r="Q51" s="135"/>
      <c r="R51" s="135"/>
      <c r="S51" s="135"/>
      <c r="T51" s="135"/>
      <c r="U51" s="135"/>
      <c r="V51" s="135"/>
      <c r="W51" s="130" t="str">
        <f t="shared" si="20"/>
        <v/>
      </c>
      <c r="X51" s="130" t="str">
        <f t="shared" si="21"/>
        <v/>
      </c>
      <c r="Y51" s="130" t="str">
        <f t="shared" si="22"/>
        <v/>
      </c>
      <c r="Z51" s="130" t="str">
        <f t="shared" si="23"/>
        <v/>
      </c>
      <c r="AA51" s="130" t="str">
        <f t="shared" si="24"/>
        <v/>
      </c>
      <c r="AB51" s="130" t="str">
        <f t="shared" si="25"/>
        <v/>
      </c>
      <c r="AC51" s="130" t="str">
        <f t="shared" si="26"/>
        <v/>
      </c>
      <c r="AD51" s="130" t="str">
        <f t="shared" si="27"/>
        <v/>
      </c>
      <c r="AE51" s="130" t="str">
        <f t="shared" si="28"/>
        <v/>
      </c>
      <c r="AF51" s="130" t="str">
        <f t="shared" si="29"/>
        <v/>
      </c>
      <c r="AG51" s="130" t="str">
        <f t="shared" si="30"/>
        <v/>
      </c>
      <c r="AH51" s="130" t="str">
        <f t="shared" si="31"/>
        <v/>
      </c>
      <c r="AI51" s="130" t="str">
        <f t="shared" si="32"/>
        <v/>
      </c>
      <c r="AJ51" s="130" t="str">
        <f t="shared" si="33"/>
        <v/>
      </c>
      <c r="AK51" s="130" t="str">
        <f t="shared" si="34"/>
        <v/>
      </c>
      <c r="AL51" s="130" t="str">
        <f t="shared" si="35"/>
        <v/>
      </c>
      <c r="AM51" s="130" t="str">
        <f t="shared" si="36"/>
        <v/>
      </c>
      <c r="AN51" s="130" t="str">
        <f t="shared" si="37"/>
        <v/>
      </c>
      <c r="AO51" s="130" t="str">
        <f t="shared" si="38"/>
        <v/>
      </c>
    </row>
    <row r="52" spans="1:41" x14ac:dyDescent="0.25">
      <c r="A52" s="126" t="s">
        <v>12</v>
      </c>
      <c r="B52" s="130" t="s">
        <v>55</v>
      </c>
      <c r="C52" s="128"/>
      <c r="D52" s="135"/>
      <c r="E52" s="135"/>
      <c r="F52" s="135"/>
      <c r="G52" s="135"/>
      <c r="H52" s="135"/>
      <c r="I52" s="135"/>
      <c r="J52" s="135"/>
      <c r="K52" s="135"/>
      <c r="L52" s="135"/>
      <c r="M52" s="135"/>
      <c r="N52" s="133"/>
      <c r="O52" s="135"/>
      <c r="P52" s="135"/>
      <c r="Q52" s="135"/>
      <c r="R52" s="135"/>
      <c r="S52" s="135"/>
      <c r="T52" s="135"/>
      <c r="U52" s="135"/>
      <c r="V52" s="135"/>
      <c r="W52" s="130" t="str">
        <f t="shared" si="20"/>
        <v/>
      </c>
      <c r="X52" s="130" t="str">
        <f t="shared" si="21"/>
        <v/>
      </c>
      <c r="Y52" s="130" t="str">
        <f t="shared" si="22"/>
        <v/>
      </c>
      <c r="Z52" s="130" t="str">
        <f t="shared" si="23"/>
        <v/>
      </c>
      <c r="AA52" s="130" t="str">
        <f t="shared" si="24"/>
        <v/>
      </c>
      <c r="AB52" s="130" t="str">
        <f t="shared" si="25"/>
        <v/>
      </c>
      <c r="AC52" s="130" t="str">
        <f t="shared" si="26"/>
        <v/>
      </c>
      <c r="AD52" s="130" t="str">
        <f t="shared" si="27"/>
        <v/>
      </c>
      <c r="AE52" s="130" t="str">
        <f t="shared" si="28"/>
        <v/>
      </c>
      <c r="AF52" s="130" t="str">
        <f t="shared" si="29"/>
        <v/>
      </c>
      <c r="AG52" s="130" t="str">
        <f t="shared" si="30"/>
        <v/>
      </c>
      <c r="AH52" s="130" t="str">
        <f t="shared" si="31"/>
        <v/>
      </c>
      <c r="AI52" s="130" t="str">
        <f t="shared" si="32"/>
        <v/>
      </c>
      <c r="AJ52" s="130" t="str">
        <f t="shared" si="33"/>
        <v/>
      </c>
      <c r="AK52" s="130" t="str">
        <f t="shared" si="34"/>
        <v/>
      </c>
      <c r="AL52" s="130" t="str">
        <f t="shared" si="35"/>
        <v/>
      </c>
      <c r="AM52" s="130" t="str">
        <f t="shared" si="36"/>
        <v/>
      </c>
      <c r="AN52" s="130" t="str">
        <f t="shared" si="37"/>
        <v/>
      </c>
      <c r="AO52" s="130" t="str">
        <f t="shared" si="38"/>
        <v/>
      </c>
    </row>
    <row r="53" spans="1:41" x14ac:dyDescent="0.25">
      <c r="A53" s="126" t="s">
        <v>12</v>
      </c>
      <c r="B53" s="130" t="s">
        <v>55</v>
      </c>
      <c r="C53" s="128"/>
      <c r="D53" s="135"/>
      <c r="E53" s="135"/>
      <c r="F53" s="135"/>
      <c r="G53" s="135"/>
      <c r="H53" s="135"/>
      <c r="I53" s="135"/>
      <c r="J53" s="135"/>
      <c r="K53" s="135"/>
      <c r="L53" s="135"/>
      <c r="M53" s="135"/>
      <c r="N53" s="133"/>
      <c r="O53" s="135"/>
      <c r="P53" s="135"/>
      <c r="Q53" s="135"/>
      <c r="R53" s="135"/>
      <c r="S53" s="135"/>
      <c r="T53" s="135"/>
      <c r="U53" s="135"/>
      <c r="V53" s="135"/>
      <c r="W53" s="130">
        <f t="shared" si="20"/>
        <v>0</v>
      </c>
      <c r="X53" s="130">
        <f t="shared" si="21"/>
        <v>0</v>
      </c>
      <c r="Y53" s="130">
        <f t="shared" si="22"/>
        <v>0</v>
      </c>
      <c r="Z53" s="130">
        <f t="shared" si="23"/>
        <v>0</v>
      </c>
      <c r="AA53" s="130">
        <f t="shared" si="24"/>
        <v>0</v>
      </c>
      <c r="AB53" s="130">
        <f t="shared" si="25"/>
        <v>0</v>
      </c>
      <c r="AC53" s="130">
        <f t="shared" si="26"/>
        <v>0</v>
      </c>
      <c r="AD53" s="130">
        <f t="shared" si="27"/>
        <v>0</v>
      </c>
      <c r="AE53" s="130">
        <f t="shared" si="28"/>
        <v>0</v>
      </c>
      <c r="AF53" s="130">
        <f t="shared" si="29"/>
        <v>0</v>
      </c>
      <c r="AG53" s="130">
        <f t="shared" si="30"/>
        <v>0</v>
      </c>
      <c r="AH53" s="130">
        <f t="shared" si="31"/>
        <v>0</v>
      </c>
      <c r="AI53" s="130">
        <f t="shared" si="32"/>
        <v>0</v>
      </c>
      <c r="AJ53" s="130">
        <f t="shared" si="33"/>
        <v>0</v>
      </c>
      <c r="AK53" s="130">
        <f t="shared" si="34"/>
        <v>0</v>
      </c>
      <c r="AL53" s="130">
        <f t="shared" si="35"/>
        <v>0</v>
      </c>
      <c r="AM53" s="130">
        <f t="shared" si="36"/>
        <v>0</v>
      </c>
      <c r="AN53" s="130">
        <f t="shared" si="37"/>
        <v>0</v>
      </c>
      <c r="AO53" s="130">
        <f t="shared" si="38"/>
        <v>0</v>
      </c>
    </row>
    <row r="54" spans="1:41" x14ac:dyDescent="0.25">
      <c r="A54" s="126" t="s">
        <v>12</v>
      </c>
      <c r="B54" s="130" t="s">
        <v>56</v>
      </c>
      <c r="C54" s="121"/>
      <c r="D54" s="135"/>
      <c r="E54" s="135"/>
      <c r="F54" s="135"/>
      <c r="G54" s="135"/>
      <c r="H54" s="135"/>
      <c r="I54" s="135"/>
      <c r="J54" s="135"/>
      <c r="K54" s="135"/>
      <c r="L54" s="135"/>
      <c r="M54" s="135"/>
      <c r="N54" s="133"/>
      <c r="O54" s="135"/>
      <c r="P54" s="135"/>
      <c r="Q54" s="135"/>
      <c r="R54" s="135"/>
      <c r="S54" s="135"/>
      <c r="T54" s="135"/>
      <c r="U54" s="135"/>
      <c r="V54" s="135"/>
      <c r="W54" s="130" t="str">
        <f t="shared" ref="W54:AF55" si="39">IF($B54=$B52,D54-D52,"")</f>
        <v/>
      </c>
      <c r="X54" s="130" t="str">
        <f t="shared" si="39"/>
        <v/>
      </c>
      <c r="Y54" s="130" t="str">
        <f t="shared" si="39"/>
        <v/>
      </c>
      <c r="Z54" s="130" t="str">
        <f t="shared" si="39"/>
        <v/>
      </c>
      <c r="AA54" s="130" t="str">
        <f t="shared" si="39"/>
        <v/>
      </c>
      <c r="AB54" s="130" t="str">
        <f t="shared" si="39"/>
        <v/>
      </c>
      <c r="AC54" s="130" t="str">
        <f t="shared" si="39"/>
        <v/>
      </c>
      <c r="AD54" s="130" t="str">
        <f t="shared" si="39"/>
        <v/>
      </c>
      <c r="AE54" s="130" t="str">
        <f t="shared" si="39"/>
        <v/>
      </c>
      <c r="AF54" s="130" t="str">
        <f t="shared" si="39"/>
        <v/>
      </c>
      <c r="AG54" s="130" t="str">
        <f t="shared" ref="AG54:AO55" si="40">IF($B54=$B52,N54-N52,"")</f>
        <v/>
      </c>
      <c r="AH54" s="130" t="str">
        <f t="shared" si="40"/>
        <v/>
      </c>
      <c r="AI54" s="130" t="str">
        <f t="shared" si="40"/>
        <v/>
      </c>
      <c r="AJ54" s="130" t="str">
        <f t="shared" si="40"/>
        <v/>
      </c>
      <c r="AK54" s="130" t="str">
        <f t="shared" si="40"/>
        <v/>
      </c>
      <c r="AL54" s="130" t="str">
        <f t="shared" si="40"/>
        <v/>
      </c>
      <c r="AM54" s="130" t="str">
        <f t="shared" si="40"/>
        <v/>
      </c>
      <c r="AN54" s="130" t="str">
        <f t="shared" si="40"/>
        <v/>
      </c>
      <c r="AO54" s="130" t="str">
        <f t="shared" si="40"/>
        <v/>
      </c>
    </row>
    <row r="55" spans="1:41" x14ac:dyDescent="0.25">
      <c r="A55" s="126" t="s">
        <v>12</v>
      </c>
      <c r="B55" s="130" t="s">
        <v>56</v>
      </c>
      <c r="C55" s="128"/>
      <c r="D55" s="135"/>
      <c r="E55" s="135"/>
      <c r="F55" s="135"/>
      <c r="G55" s="135"/>
      <c r="H55" s="135"/>
      <c r="I55" s="135"/>
      <c r="J55" s="135"/>
      <c r="K55" s="135"/>
      <c r="L55" s="135"/>
      <c r="M55" s="135"/>
      <c r="N55" s="133"/>
      <c r="O55" s="135"/>
      <c r="P55" s="135"/>
      <c r="Q55" s="135"/>
      <c r="R55" s="135"/>
      <c r="S55" s="135"/>
      <c r="T55" s="135"/>
      <c r="U55" s="135"/>
      <c r="V55" s="135"/>
      <c r="W55" s="130" t="str">
        <f t="shared" si="39"/>
        <v/>
      </c>
      <c r="X55" s="130" t="str">
        <f t="shared" si="39"/>
        <v/>
      </c>
      <c r="Y55" s="130" t="str">
        <f t="shared" si="39"/>
        <v/>
      </c>
      <c r="Z55" s="130" t="str">
        <f t="shared" si="39"/>
        <v/>
      </c>
      <c r="AA55" s="130" t="str">
        <f t="shared" si="39"/>
        <v/>
      </c>
      <c r="AB55" s="130" t="str">
        <f t="shared" si="39"/>
        <v/>
      </c>
      <c r="AC55" s="130" t="str">
        <f t="shared" si="39"/>
        <v/>
      </c>
      <c r="AD55" s="130" t="str">
        <f t="shared" si="39"/>
        <v/>
      </c>
      <c r="AE55" s="130" t="str">
        <f t="shared" si="39"/>
        <v/>
      </c>
      <c r="AF55" s="130" t="str">
        <f t="shared" si="39"/>
        <v/>
      </c>
      <c r="AG55" s="130" t="str">
        <f t="shared" si="40"/>
        <v/>
      </c>
      <c r="AH55" s="130" t="str">
        <f t="shared" si="40"/>
        <v/>
      </c>
      <c r="AI55" s="130" t="str">
        <f t="shared" si="40"/>
        <v/>
      </c>
      <c r="AJ55" s="130" t="str">
        <f t="shared" si="40"/>
        <v/>
      </c>
      <c r="AK55" s="130" t="str">
        <f t="shared" si="40"/>
        <v/>
      </c>
      <c r="AL55" s="130" t="str">
        <f t="shared" si="40"/>
        <v/>
      </c>
      <c r="AM55" s="130" t="str">
        <f t="shared" si="40"/>
        <v/>
      </c>
      <c r="AN55" s="130" t="str">
        <f t="shared" si="40"/>
        <v/>
      </c>
      <c r="AO55" s="130" t="str">
        <f t="shared" si="40"/>
        <v/>
      </c>
    </row>
    <row r="56" spans="1:41" x14ac:dyDescent="0.25">
      <c r="A56" s="126" t="s">
        <v>12</v>
      </c>
      <c r="B56" s="130" t="s">
        <v>56</v>
      </c>
      <c r="C56" s="128"/>
      <c r="D56" s="135"/>
      <c r="E56" s="135"/>
      <c r="F56" s="135"/>
      <c r="G56" s="135"/>
      <c r="H56" s="135"/>
      <c r="I56" s="135"/>
      <c r="J56" s="135"/>
      <c r="K56" s="135"/>
      <c r="L56" s="135"/>
      <c r="M56" s="135"/>
      <c r="N56" s="133"/>
      <c r="O56" s="135"/>
      <c r="P56" s="135"/>
      <c r="Q56" s="135"/>
      <c r="R56" s="135"/>
      <c r="S56" s="135"/>
      <c r="T56" s="135"/>
      <c r="U56" s="135"/>
      <c r="V56" s="135"/>
      <c r="W56" s="130">
        <f t="shared" ref="W56:W66" si="41">IF($B56=$B54,D56-D54,"")</f>
        <v>0</v>
      </c>
      <c r="X56" s="130">
        <f t="shared" ref="X56:X66" si="42">IF($B56=$B54,E56-E54,"")</f>
        <v>0</v>
      </c>
      <c r="Y56" s="130">
        <f t="shared" ref="Y56:Y66" si="43">IF($B56=$B54,F56-F54,"")</f>
        <v>0</v>
      </c>
      <c r="Z56" s="130">
        <f t="shared" ref="Z56:Z66" si="44">IF($B56=$B54,G56-G54,"")</f>
        <v>0</v>
      </c>
      <c r="AA56" s="130">
        <f t="shared" ref="AA56:AA66" si="45">IF($B56=$B54,H56-H54,"")</f>
        <v>0</v>
      </c>
      <c r="AB56" s="130">
        <f t="shared" ref="AB56:AB66" si="46">IF($B56=$B54,I56-I54,"")</f>
        <v>0</v>
      </c>
      <c r="AC56" s="130">
        <f t="shared" ref="AC56:AC66" si="47">IF($B56=$B54,J56-J54,"")</f>
        <v>0</v>
      </c>
      <c r="AD56" s="130">
        <f t="shared" ref="AD56:AD66" si="48">IF($B56=$B54,K56-K54,"")</f>
        <v>0</v>
      </c>
      <c r="AE56" s="130">
        <f t="shared" ref="AE56:AE66" si="49">IF($B56=$B54,L56-L54,"")</f>
        <v>0</v>
      </c>
      <c r="AF56" s="130">
        <f t="shared" ref="AF56:AF66" si="50">IF($B56=$B54,M56-M54,"")</f>
        <v>0</v>
      </c>
      <c r="AG56" s="130">
        <f t="shared" ref="AG56:AG66" si="51">IF($B56=$B54,N56-N54,"")</f>
        <v>0</v>
      </c>
      <c r="AH56" s="130">
        <f t="shared" ref="AH56:AH66" si="52">IF($B56=$B54,O56-O54,"")</f>
        <v>0</v>
      </c>
      <c r="AI56" s="130">
        <f t="shared" ref="AI56:AI66" si="53">IF($B56=$B54,P56-P54,"")</f>
        <v>0</v>
      </c>
      <c r="AJ56" s="130">
        <f t="shared" ref="AJ56:AJ66" si="54">IF($B56=$B54,Q56-Q54,"")</f>
        <v>0</v>
      </c>
      <c r="AK56" s="130">
        <f t="shared" ref="AK56:AK66" si="55">IF($B56=$B54,R56-R54,"")</f>
        <v>0</v>
      </c>
      <c r="AL56" s="130">
        <f t="shared" ref="AL56:AL66" si="56">IF($B56=$B54,S56-S54,"")</f>
        <v>0</v>
      </c>
      <c r="AM56" s="130">
        <f t="shared" ref="AM56:AM66" si="57">IF($B56=$B54,T56-T54,"")</f>
        <v>0</v>
      </c>
      <c r="AN56" s="130">
        <f t="shared" ref="AN56:AN66" si="58">IF($B56=$B54,U56-U54,"")</f>
        <v>0</v>
      </c>
      <c r="AO56" s="130">
        <f t="shared" ref="AO56:AO66" si="59">IF($B56=$B54,V56-V54,"")</f>
        <v>0</v>
      </c>
    </row>
    <row r="57" spans="1:41" x14ac:dyDescent="0.25">
      <c r="A57" s="126" t="s">
        <v>12</v>
      </c>
      <c r="B57" s="130" t="s">
        <v>57</v>
      </c>
      <c r="C57" s="121"/>
      <c r="D57" s="135"/>
      <c r="E57" s="135"/>
      <c r="F57" s="135"/>
      <c r="G57" s="135"/>
      <c r="H57" s="135"/>
      <c r="I57" s="135"/>
      <c r="J57" s="135"/>
      <c r="K57" s="135"/>
      <c r="L57" s="135"/>
      <c r="M57" s="135"/>
      <c r="N57" s="133"/>
      <c r="O57" s="135"/>
      <c r="P57" s="135"/>
      <c r="Q57" s="135"/>
      <c r="R57" s="135"/>
      <c r="S57" s="135"/>
      <c r="T57" s="135"/>
      <c r="U57" s="135"/>
      <c r="V57" s="135"/>
      <c r="W57" s="130" t="str">
        <f t="shared" si="41"/>
        <v/>
      </c>
      <c r="X57" s="130" t="str">
        <f t="shared" si="42"/>
        <v/>
      </c>
      <c r="Y57" s="130" t="str">
        <f t="shared" si="43"/>
        <v/>
      </c>
      <c r="Z57" s="130" t="str">
        <f t="shared" si="44"/>
        <v/>
      </c>
      <c r="AA57" s="130" t="str">
        <f t="shared" si="45"/>
        <v/>
      </c>
      <c r="AB57" s="130" t="str">
        <f t="shared" si="46"/>
        <v/>
      </c>
      <c r="AC57" s="130" t="str">
        <f t="shared" si="47"/>
        <v/>
      </c>
      <c r="AD57" s="130" t="str">
        <f t="shared" si="48"/>
        <v/>
      </c>
      <c r="AE57" s="130" t="str">
        <f t="shared" si="49"/>
        <v/>
      </c>
      <c r="AF57" s="130" t="str">
        <f t="shared" si="50"/>
        <v/>
      </c>
      <c r="AG57" s="130" t="str">
        <f t="shared" si="51"/>
        <v/>
      </c>
      <c r="AH57" s="130" t="str">
        <f t="shared" si="52"/>
        <v/>
      </c>
      <c r="AI57" s="130" t="str">
        <f t="shared" si="53"/>
        <v/>
      </c>
      <c r="AJ57" s="130" t="str">
        <f t="shared" si="54"/>
        <v/>
      </c>
      <c r="AK57" s="130" t="str">
        <f t="shared" si="55"/>
        <v/>
      </c>
      <c r="AL57" s="130" t="str">
        <f t="shared" si="56"/>
        <v/>
      </c>
      <c r="AM57" s="130" t="str">
        <f t="shared" si="57"/>
        <v/>
      </c>
      <c r="AN57" s="130" t="str">
        <f t="shared" si="58"/>
        <v/>
      </c>
      <c r="AO57" s="130" t="str">
        <f t="shared" si="59"/>
        <v/>
      </c>
    </row>
    <row r="58" spans="1:41" x14ac:dyDescent="0.25">
      <c r="A58" s="126" t="s">
        <v>12</v>
      </c>
      <c r="B58" s="130" t="s">
        <v>57</v>
      </c>
      <c r="C58" s="128"/>
      <c r="D58" s="135"/>
      <c r="E58" s="135"/>
      <c r="F58" s="135"/>
      <c r="G58" s="135"/>
      <c r="H58" s="135"/>
      <c r="I58" s="135"/>
      <c r="J58" s="135"/>
      <c r="K58" s="135"/>
      <c r="L58" s="135"/>
      <c r="M58" s="135"/>
      <c r="N58" s="133"/>
      <c r="O58" s="135"/>
      <c r="P58" s="135"/>
      <c r="Q58" s="135"/>
      <c r="R58" s="135"/>
      <c r="S58" s="135"/>
      <c r="T58" s="135"/>
      <c r="U58" s="135"/>
      <c r="V58" s="135"/>
      <c r="W58" s="130" t="str">
        <f t="shared" si="41"/>
        <v/>
      </c>
      <c r="X58" s="130" t="str">
        <f t="shared" si="42"/>
        <v/>
      </c>
      <c r="Y58" s="130" t="str">
        <f t="shared" si="43"/>
        <v/>
      </c>
      <c r="Z58" s="130" t="str">
        <f t="shared" si="44"/>
        <v/>
      </c>
      <c r="AA58" s="130" t="str">
        <f t="shared" si="45"/>
        <v/>
      </c>
      <c r="AB58" s="130" t="str">
        <f t="shared" si="46"/>
        <v/>
      </c>
      <c r="AC58" s="130" t="str">
        <f t="shared" si="47"/>
        <v/>
      </c>
      <c r="AD58" s="130" t="str">
        <f t="shared" si="48"/>
        <v/>
      </c>
      <c r="AE58" s="130" t="str">
        <f t="shared" si="49"/>
        <v/>
      </c>
      <c r="AF58" s="130" t="str">
        <f t="shared" si="50"/>
        <v/>
      </c>
      <c r="AG58" s="130" t="str">
        <f t="shared" si="51"/>
        <v/>
      </c>
      <c r="AH58" s="130" t="str">
        <f t="shared" si="52"/>
        <v/>
      </c>
      <c r="AI58" s="130" t="str">
        <f t="shared" si="53"/>
        <v/>
      </c>
      <c r="AJ58" s="130" t="str">
        <f t="shared" si="54"/>
        <v/>
      </c>
      <c r="AK58" s="130" t="str">
        <f t="shared" si="55"/>
        <v/>
      </c>
      <c r="AL58" s="130" t="str">
        <f t="shared" si="56"/>
        <v/>
      </c>
      <c r="AM58" s="130" t="str">
        <f t="shared" si="57"/>
        <v/>
      </c>
      <c r="AN58" s="130" t="str">
        <f t="shared" si="58"/>
        <v/>
      </c>
      <c r="AO58" s="130" t="str">
        <f t="shared" si="59"/>
        <v/>
      </c>
    </row>
    <row r="59" spans="1:41" x14ac:dyDescent="0.25">
      <c r="A59" s="126" t="s">
        <v>12</v>
      </c>
      <c r="B59" s="130" t="s">
        <v>57</v>
      </c>
      <c r="C59" s="128"/>
      <c r="D59" s="135"/>
      <c r="E59" s="135"/>
      <c r="F59" s="135"/>
      <c r="G59" s="135"/>
      <c r="H59" s="135"/>
      <c r="I59" s="135"/>
      <c r="J59" s="135"/>
      <c r="K59" s="135"/>
      <c r="L59" s="135"/>
      <c r="M59" s="135"/>
      <c r="N59" s="133"/>
      <c r="O59" s="135"/>
      <c r="P59" s="135"/>
      <c r="Q59" s="135"/>
      <c r="R59" s="135"/>
      <c r="S59" s="135"/>
      <c r="T59" s="135"/>
      <c r="U59" s="135"/>
      <c r="V59" s="135"/>
      <c r="W59" s="130">
        <f t="shared" si="41"/>
        <v>0</v>
      </c>
      <c r="X59" s="130">
        <f t="shared" si="42"/>
        <v>0</v>
      </c>
      <c r="Y59" s="130">
        <f t="shared" si="43"/>
        <v>0</v>
      </c>
      <c r="Z59" s="130">
        <f t="shared" si="44"/>
        <v>0</v>
      </c>
      <c r="AA59" s="130">
        <f t="shared" si="45"/>
        <v>0</v>
      </c>
      <c r="AB59" s="130">
        <f t="shared" si="46"/>
        <v>0</v>
      </c>
      <c r="AC59" s="130">
        <f t="shared" si="47"/>
        <v>0</v>
      </c>
      <c r="AD59" s="130">
        <f t="shared" si="48"/>
        <v>0</v>
      </c>
      <c r="AE59" s="130">
        <f t="shared" si="49"/>
        <v>0</v>
      </c>
      <c r="AF59" s="130">
        <f t="shared" si="50"/>
        <v>0</v>
      </c>
      <c r="AG59" s="130">
        <f t="shared" si="51"/>
        <v>0</v>
      </c>
      <c r="AH59" s="130">
        <f t="shared" si="52"/>
        <v>0</v>
      </c>
      <c r="AI59" s="130">
        <f t="shared" si="53"/>
        <v>0</v>
      </c>
      <c r="AJ59" s="130">
        <f t="shared" si="54"/>
        <v>0</v>
      </c>
      <c r="AK59" s="130">
        <f t="shared" si="55"/>
        <v>0</v>
      </c>
      <c r="AL59" s="130">
        <f t="shared" si="56"/>
        <v>0</v>
      </c>
      <c r="AM59" s="130">
        <f t="shared" si="57"/>
        <v>0</v>
      </c>
      <c r="AN59" s="130">
        <f t="shared" si="58"/>
        <v>0</v>
      </c>
      <c r="AO59" s="130">
        <f t="shared" si="59"/>
        <v>0</v>
      </c>
    </row>
    <row r="60" spans="1:41" x14ac:dyDescent="0.25">
      <c r="A60" s="126" t="s">
        <v>17</v>
      </c>
      <c r="B60" s="130" t="s">
        <v>120</v>
      </c>
      <c r="C60" s="121" t="s">
        <v>7</v>
      </c>
      <c r="D60" s="136"/>
      <c r="E60" s="148">
        <v>0</v>
      </c>
      <c r="F60" s="148">
        <v>0</v>
      </c>
      <c r="G60" s="148">
        <v>0</v>
      </c>
      <c r="H60" s="148">
        <v>0</v>
      </c>
      <c r="I60" s="148">
        <v>0</v>
      </c>
      <c r="J60" s="148">
        <v>0</v>
      </c>
      <c r="K60" s="148">
        <v>0</v>
      </c>
      <c r="L60" s="148">
        <v>0</v>
      </c>
      <c r="M60" s="148">
        <v>0</v>
      </c>
      <c r="N60" s="148">
        <v>0</v>
      </c>
      <c r="O60" s="148">
        <v>0</v>
      </c>
      <c r="P60" s="148">
        <v>0</v>
      </c>
      <c r="Q60" s="148">
        <v>0</v>
      </c>
      <c r="R60" s="148">
        <v>0</v>
      </c>
      <c r="S60" s="148">
        <v>0</v>
      </c>
      <c r="T60" s="135"/>
      <c r="U60" s="135"/>
      <c r="V60" s="135"/>
      <c r="W60" s="130" t="str">
        <f t="shared" si="41"/>
        <v/>
      </c>
      <c r="X60" s="130" t="str">
        <f t="shared" si="42"/>
        <v/>
      </c>
      <c r="Y60" s="130" t="str">
        <f t="shared" si="43"/>
        <v/>
      </c>
      <c r="Z60" s="130" t="str">
        <f t="shared" si="44"/>
        <v/>
      </c>
      <c r="AA60" s="130" t="str">
        <f t="shared" si="45"/>
        <v/>
      </c>
      <c r="AB60" s="130" t="str">
        <f t="shared" si="46"/>
        <v/>
      </c>
      <c r="AC60" s="130" t="str">
        <f t="shared" si="47"/>
        <v/>
      </c>
      <c r="AD60" s="130" t="str">
        <f t="shared" si="48"/>
        <v/>
      </c>
      <c r="AE60" s="130" t="str">
        <f t="shared" si="49"/>
        <v/>
      </c>
      <c r="AF60" s="130" t="str">
        <f t="shared" si="50"/>
        <v/>
      </c>
      <c r="AG60" s="130" t="str">
        <f t="shared" si="51"/>
        <v/>
      </c>
      <c r="AH60" s="130" t="str">
        <f t="shared" si="52"/>
        <v/>
      </c>
      <c r="AI60" s="130" t="str">
        <f t="shared" si="53"/>
        <v/>
      </c>
      <c r="AJ60" s="130" t="str">
        <f t="shared" si="54"/>
        <v/>
      </c>
      <c r="AK60" s="130" t="str">
        <f t="shared" si="55"/>
        <v/>
      </c>
      <c r="AL60" s="130" t="str">
        <f t="shared" si="56"/>
        <v/>
      </c>
      <c r="AM60" s="130" t="str">
        <f t="shared" si="57"/>
        <v/>
      </c>
      <c r="AN60" s="130" t="str">
        <f t="shared" si="58"/>
        <v/>
      </c>
      <c r="AO60" s="130" t="str">
        <f t="shared" si="59"/>
        <v/>
      </c>
    </row>
    <row r="61" spans="1:41" x14ac:dyDescent="0.25">
      <c r="A61" s="126" t="s">
        <v>17</v>
      </c>
      <c r="B61" s="130" t="s">
        <v>120</v>
      </c>
      <c r="C61" s="128" t="s">
        <v>8</v>
      </c>
      <c r="D61" s="136"/>
      <c r="E61" s="148">
        <v>0</v>
      </c>
      <c r="F61" s="148">
        <v>0</v>
      </c>
      <c r="G61" s="148">
        <v>0</v>
      </c>
      <c r="H61" s="148">
        <v>0</v>
      </c>
      <c r="I61" s="148">
        <v>0</v>
      </c>
      <c r="J61" s="148">
        <v>0</v>
      </c>
      <c r="K61" s="148">
        <v>0</v>
      </c>
      <c r="L61" s="148">
        <v>0</v>
      </c>
      <c r="M61" s="148">
        <v>0</v>
      </c>
      <c r="N61" s="148">
        <v>0</v>
      </c>
      <c r="O61" s="148">
        <v>0</v>
      </c>
      <c r="P61" s="148">
        <v>0</v>
      </c>
      <c r="Q61" s="148">
        <v>0</v>
      </c>
      <c r="R61" s="148">
        <v>0</v>
      </c>
      <c r="S61" s="148">
        <v>0</v>
      </c>
      <c r="T61" s="135"/>
      <c r="U61" s="135"/>
      <c r="V61" s="135"/>
      <c r="W61" s="130" t="str">
        <f t="shared" si="41"/>
        <v/>
      </c>
      <c r="X61" s="130" t="str">
        <f t="shared" si="42"/>
        <v/>
      </c>
      <c r="Y61" s="130" t="str">
        <f t="shared" si="43"/>
        <v/>
      </c>
      <c r="Z61" s="130" t="str">
        <f t="shared" si="44"/>
        <v/>
      </c>
      <c r="AA61" s="130" t="str">
        <f t="shared" si="45"/>
        <v/>
      </c>
      <c r="AB61" s="130" t="str">
        <f t="shared" si="46"/>
        <v/>
      </c>
      <c r="AC61" s="130" t="str">
        <f t="shared" si="47"/>
        <v/>
      </c>
      <c r="AD61" s="130" t="str">
        <f t="shared" si="48"/>
        <v/>
      </c>
      <c r="AE61" s="130" t="str">
        <f t="shared" si="49"/>
        <v/>
      </c>
      <c r="AF61" s="130" t="str">
        <f t="shared" si="50"/>
        <v/>
      </c>
      <c r="AG61" s="130" t="str">
        <f t="shared" si="51"/>
        <v/>
      </c>
      <c r="AH61" s="130" t="str">
        <f t="shared" si="52"/>
        <v/>
      </c>
      <c r="AI61" s="130" t="str">
        <f t="shared" si="53"/>
        <v/>
      </c>
      <c r="AJ61" s="130" t="str">
        <f t="shared" si="54"/>
        <v/>
      </c>
      <c r="AK61" s="130" t="str">
        <f t="shared" si="55"/>
        <v/>
      </c>
      <c r="AL61" s="130" t="str">
        <f t="shared" si="56"/>
        <v/>
      </c>
      <c r="AM61" s="130" t="str">
        <f t="shared" si="57"/>
        <v/>
      </c>
      <c r="AN61" s="130" t="str">
        <f t="shared" si="58"/>
        <v/>
      </c>
      <c r="AO61" s="130" t="str">
        <f t="shared" si="59"/>
        <v/>
      </c>
    </row>
    <row r="62" spans="1:41" x14ac:dyDescent="0.25">
      <c r="A62" s="126" t="s">
        <v>17</v>
      </c>
      <c r="B62" s="130" t="s">
        <v>120</v>
      </c>
      <c r="C62" s="128" t="s">
        <v>112</v>
      </c>
      <c r="D62" s="136"/>
      <c r="E62" s="148">
        <v>0</v>
      </c>
      <c r="F62" s="148">
        <v>0</v>
      </c>
      <c r="G62" s="148">
        <v>0</v>
      </c>
      <c r="H62" s="148">
        <v>0</v>
      </c>
      <c r="I62" s="148">
        <v>0</v>
      </c>
      <c r="J62" s="148">
        <v>0</v>
      </c>
      <c r="K62" s="148">
        <v>0</v>
      </c>
      <c r="L62" s="148">
        <v>0</v>
      </c>
      <c r="M62" s="148">
        <v>0</v>
      </c>
      <c r="N62" s="148">
        <v>0</v>
      </c>
      <c r="O62" s="148">
        <v>0</v>
      </c>
      <c r="P62" s="148">
        <v>0</v>
      </c>
      <c r="Q62" s="148">
        <v>0</v>
      </c>
      <c r="R62" s="148">
        <v>0</v>
      </c>
      <c r="S62" s="148">
        <v>0</v>
      </c>
      <c r="T62" s="135"/>
      <c r="U62" s="135"/>
      <c r="V62" s="135"/>
      <c r="W62" s="130">
        <f t="shared" si="41"/>
        <v>0</v>
      </c>
      <c r="X62" s="130">
        <f t="shared" si="42"/>
        <v>0</v>
      </c>
      <c r="Y62" s="130">
        <f t="shared" si="43"/>
        <v>0</v>
      </c>
      <c r="Z62" s="130">
        <f t="shared" si="44"/>
        <v>0</v>
      </c>
      <c r="AA62" s="130">
        <f t="shared" si="45"/>
        <v>0</v>
      </c>
      <c r="AB62" s="130">
        <f t="shared" si="46"/>
        <v>0</v>
      </c>
      <c r="AC62" s="130">
        <f t="shared" si="47"/>
        <v>0</v>
      </c>
      <c r="AD62" s="130">
        <f t="shared" si="48"/>
        <v>0</v>
      </c>
      <c r="AE62" s="130">
        <f t="shared" si="49"/>
        <v>0</v>
      </c>
      <c r="AF62" s="130">
        <f t="shared" si="50"/>
        <v>0</v>
      </c>
      <c r="AG62" s="130">
        <f t="shared" si="51"/>
        <v>0</v>
      </c>
      <c r="AH62" s="130">
        <f t="shared" si="52"/>
        <v>0</v>
      </c>
      <c r="AI62" s="130">
        <f t="shared" si="53"/>
        <v>0</v>
      </c>
      <c r="AJ62" s="130">
        <f t="shared" si="54"/>
        <v>0</v>
      </c>
      <c r="AK62" s="130">
        <f t="shared" si="55"/>
        <v>0</v>
      </c>
      <c r="AL62" s="130">
        <f t="shared" si="56"/>
        <v>0</v>
      </c>
      <c r="AM62" s="130">
        <f t="shared" si="57"/>
        <v>0</v>
      </c>
      <c r="AN62" s="130">
        <f t="shared" si="58"/>
        <v>0</v>
      </c>
      <c r="AO62" s="130">
        <f t="shared" si="59"/>
        <v>0</v>
      </c>
    </row>
    <row r="63" spans="1:41" x14ac:dyDescent="0.25">
      <c r="A63" s="126" t="s">
        <v>17</v>
      </c>
      <c r="B63" s="130" t="s">
        <v>36</v>
      </c>
      <c r="C63" s="121" t="s">
        <v>7</v>
      </c>
      <c r="D63" s="136"/>
      <c r="E63" s="148">
        <v>95.538971807628528</v>
      </c>
      <c r="F63" s="148">
        <v>92.015968063872251</v>
      </c>
      <c r="G63" s="148">
        <v>100</v>
      </c>
      <c r="H63" s="148">
        <v>97.540983606557376</v>
      </c>
      <c r="I63" s="148">
        <v>99.107142857142861</v>
      </c>
      <c r="J63" s="148">
        <v>96.403218173213446</v>
      </c>
      <c r="K63" s="148">
        <v>100</v>
      </c>
      <c r="L63" s="148">
        <v>93.349753694581281</v>
      </c>
      <c r="M63" s="148">
        <v>94.666666666666671</v>
      </c>
      <c r="N63" s="148">
        <v>96.666666666666671</v>
      </c>
      <c r="O63" s="148">
        <v>95.130667857940594</v>
      </c>
      <c r="P63" s="148">
        <v>90.932311621966804</v>
      </c>
      <c r="Q63" s="148">
        <v>54.257425742574263</v>
      </c>
      <c r="R63" s="148">
        <v>83.478260869565219</v>
      </c>
      <c r="S63" s="148">
        <v>99.498327759197323</v>
      </c>
      <c r="T63" s="135"/>
      <c r="U63" s="135"/>
      <c r="V63" s="135"/>
      <c r="W63" s="130" t="str">
        <f t="shared" si="41"/>
        <v/>
      </c>
      <c r="X63" s="130" t="str">
        <f t="shared" si="42"/>
        <v/>
      </c>
      <c r="Y63" s="130" t="str">
        <f t="shared" si="43"/>
        <v/>
      </c>
      <c r="Z63" s="130" t="str">
        <f t="shared" si="44"/>
        <v/>
      </c>
      <c r="AA63" s="130" t="str">
        <f t="shared" si="45"/>
        <v/>
      </c>
      <c r="AB63" s="130" t="str">
        <f t="shared" si="46"/>
        <v/>
      </c>
      <c r="AC63" s="130" t="str">
        <f t="shared" si="47"/>
        <v/>
      </c>
      <c r="AD63" s="130" t="str">
        <f t="shared" si="48"/>
        <v/>
      </c>
      <c r="AE63" s="130" t="str">
        <f t="shared" si="49"/>
        <v/>
      </c>
      <c r="AF63" s="130" t="str">
        <f t="shared" si="50"/>
        <v/>
      </c>
      <c r="AG63" s="130" t="str">
        <f t="shared" si="51"/>
        <v/>
      </c>
      <c r="AH63" s="130" t="str">
        <f t="shared" si="52"/>
        <v/>
      </c>
      <c r="AI63" s="130" t="str">
        <f t="shared" si="53"/>
        <v/>
      </c>
      <c r="AJ63" s="130" t="str">
        <f t="shared" si="54"/>
        <v/>
      </c>
      <c r="AK63" s="130" t="str">
        <f t="shared" si="55"/>
        <v/>
      </c>
      <c r="AL63" s="130" t="str">
        <f t="shared" si="56"/>
        <v/>
      </c>
      <c r="AM63" s="130" t="str">
        <f t="shared" si="57"/>
        <v/>
      </c>
      <c r="AN63" s="130" t="str">
        <f t="shared" si="58"/>
        <v/>
      </c>
      <c r="AO63" s="130" t="str">
        <f t="shared" si="59"/>
        <v/>
      </c>
    </row>
    <row r="64" spans="1:41" x14ac:dyDescent="0.25">
      <c r="A64" s="126" t="s">
        <v>17</v>
      </c>
      <c r="B64" s="130" t="s">
        <v>36</v>
      </c>
      <c r="C64" s="128" t="s">
        <v>8</v>
      </c>
      <c r="D64" s="136"/>
      <c r="E64" s="148">
        <v>95.574341123818996</v>
      </c>
      <c r="F64" s="148">
        <v>93.474088291746639</v>
      </c>
      <c r="G64" s="148">
        <v>100</v>
      </c>
      <c r="H64" s="148">
        <v>96.226415094339629</v>
      </c>
      <c r="I64" s="148">
        <v>97.435897435897431</v>
      </c>
      <c r="J64" s="148">
        <v>96.195652173913047</v>
      </c>
      <c r="K64" s="148">
        <v>94.117647058823522</v>
      </c>
      <c r="L64" s="148">
        <v>93.650793650793645</v>
      </c>
      <c r="M64" s="148">
        <v>95.522388059701484</v>
      </c>
      <c r="N64" s="148">
        <v>94.915254237288138</v>
      </c>
      <c r="O64" s="148">
        <v>95.593789341166598</v>
      </c>
      <c r="P64" s="148">
        <v>89.507772020725383</v>
      </c>
      <c r="Q64" s="148">
        <v>55.68181818181818</v>
      </c>
      <c r="R64" s="148">
        <v>84.693877551020407</v>
      </c>
      <c r="S64" s="148">
        <v>99.125205030071072</v>
      </c>
      <c r="T64" s="135"/>
      <c r="U64" s="135"/>
      <c r="V64" s="135"/>
      <c r="W64" s="130" t="str">
        <f t="shared" si="41"/>
        <v/>
      </c>
      <c r="X64" s="130" t="str">
        <f t="shared" si="42"/>
        <v/>
      </c>
      <c r="Y64" s="130" t="str">
        <f t="shared" si="43"/>
        <v/>
      </c>
      <c r="Z64" s="130" t="str">
        <f t="shared" si="44"/>
        <v/>
      </c>
      <c r="AA64" s="130" t="str">
        <f t="shared" si="45"/>
        <v/>
      </c>
      <c r="AB64" s="130" t="str">
        <f t="shared" si="46"/>
        <v/>
      </c>
      <c r="AC64" s="130" t="str">
        <f t="shared" si="47"/>
        <v/>
      </c>
      <c r="AD64" s="130" t="str">
        <f t="shared" si="48"/>
        <v/>
      </c>
      <c r="AE64" s="130" t="str">
        <f t="shared" si="49"/>
        <v/>
      </c>
      <c r="AF64" s="130" t="str">
        <f t="shared" si="50"/>
        <v/>
      </c>
      <c r="AG64" s="130" t="str">
        <f t="shared" si="51"/>
        <v/>
      </c>
      <c r="AH64" s="130" t="str">
        <f t="shared" si="52"/>
        <v/>
      </c>
      <c r="AI64" s="130" t="str">
        <f t="shared" si="53"/>
        <v/>
      </c>
      <c r="AJ64" s="130" t="str">
        <f t="shared" si="54"/>
        <v/>
      </c>
      <c r="AK64" s="130" t="str">
        <f t="shared" si="55"/>
        <v/>
      </c>
      <c r="AL64" s="130" t="str">
        <f t="shared" si="56"/>
        <v/>
      </c>
      <c r="AM64" s="130" t="str">
        <f t="shared" si="57"/>
        <v/>
      </c>
      <c r="AN64" s="130" t="str">
        <f t="shared" si="58"/>
        <v/>
      </c>
      <c r="AO64" s="130" t="str">
        <f t="shared" si="59"/>
        <v/>
      </c>
    </row>
    <row r="65" spans="1:41" x14ac:dyDescent="0.25">
      <c r="A65" s="126" t="s">
        <v>17</v>
      </c>
      <c r="B65" s="130" t="s">
        <v>36</v>
      </c>
      <c r="C65" s="128" t="s">
        <v>112</v>
      </c>
      <c r="D65" s="136"/>
      <c r="E65" s="148">
        <v>95.809080325960423</v>
      </c>
      <c r="F65" s="148">
        <v>93.900184842883547</v>
      </c>
      <c r="G65" s="148">
        <v>93.333333333333329</v>
      </c>
      <c r="H65" s="148">
        <v>96.875</v>
      </c>
      <c r="I65" s="148">
        <v>96.36363636363636</v>
      </c>
      <c r="J65" s="148">
        <v>96.546830652790916</v>
      </c>
      <c r="K65" s="148">
        <v>91.666666666666657</v>
      </c>
      <c r="L65" s="148">
        <v>92.112676056338032</v>
      </c>
      <c r="M65" s="148">
        <v>96.666666666666671</v>
      </c>
      <c r="N65" s="148">
        <v>100</v>
      </c>
      <c r="O65" s="148">
        <v>95.629820051413887</v>
      </c>
      <c r="P65" s="148">
        <v>84.984520123839019</v>
      </c>
      <c r="Q65" s="148">
        <v>57.915057915057908</v>
      </c>
      <c r="R65" s="148">
        <v>88.461538461538453</v>
      </c>
      <c r="S65" s="148">
        <v>99.405646359583955</v>
      </c>
      <c r="T65" s="135"/>
      <c r="U65" s="135"/>
      <c r="V65" s="135"/>
      <c r="W65" s="130">
        <f t="shared" si="41"/>
        <v>0</v>
      </c>
      <c r="X65" s="130">
        <f t="shared" si="42"/>
        <v>0.2701085183318952</v>
      </c>
      <c r="Y65" s="130">
        <f t="shared" si="43"/>
        <v>1.8842167790112967</v>
      </c>
      <c r="Z65" s="130">
        <f t="shared" si="44"/>
        <v>-6.6666666666666714</v>
      </c>
      <c r="AA65" s="130">
        <f t="shared" si="45"/>
        <v>-0.66598360655737565</v>
      </c>
      <c r="AB65" s="130">
        <f t="shared" si="46"/>
        <v>-2.7435064935065014</v>
      </c>
      <c r="AC65" s="130">
        <f t="shared" si="47"/>
        <v>0.14361247957747025</v>
      </c>
      <c r="AD65" s="130">
        <f t="shared" si="48"/>
        <v>-8.3333333333333428</v>
      </c>
      <c r="AE65" s="130">
        <f t="shared" si="49"/>
        <v>-1.2370776382432496</v>
      </c>
      <c r="AF65" s="130">
        <f t="shared" si="50"/>
        <v>2</v>
      </c>
      <c r="AG65" s="130">
        <f t="shared" si="51"/>
        <v>3.3333333333333286</v>
      </c>
      <c r="AH65" s="130">
        <f t="shared" si="52"/>
        <v>0.49915219347329298</v>
      </c>
      <c r="AI65" s="130">
        <f t="shared" si="53"/>
        <v>-5.9477914981277848</v>
      </c>
      <c r="AJ65" s="130">
        <f t="shared" si="54"/>
        <v>3.6576321724836447</v>
      </c>
      <c r="AK65" s="130">
        <f t="shared" si="55"/>
        <v>4.9832775919732342</v>
      </c>
      <c r="AL65" s="130">
        <f t="shared" si="56"/>
        <v>-9.2681399613368853E-2</v>
      </c>
      <c r="AM65" s="130">
        <f t="shared" si="57"/>
        <v>0</v>
      </c>
      <c r="AN65" s="130">
        <f t="shared" si="58"/>
        <v>0</v>
      </c>
      <c r="AO65" s="130">
        <f t="shared" si="59"/>
        <v>0</v>
      </c>
    </row>
    <row r="66" spans="1:41" x14ac:dyDescent="0.25">
      <c r="A66" s="126" t="s">
        <v>17</v>
      </c>
      <c r="B66" s="130" t="s">
        <v>107</v>
      </c>
      <c r="C66" s="121" t="s">
        <v>7</v>
      </c>
      <c r="D66" s="136"/>
      <c r="E66" s="148">
        <v>1.0101010101010102</v>
      </c>
      <c r="F66" s="136"/>
      <c r="G66" s="136"/>
      <c r="H66" s="136"/>
      <c r="I66" s="136"/>
      <c r="J66" s="136"/>
      <c r="K66" s="136"/>
      <c r="L66" s="136"/>
      <c r="M66" s="136"/>
      <c r="N66" s="136"/>
      <c r="O66" s="136"/>
      <c r="P66" s="136"/>
      <c r="Q66" s="136"/>
      <c r="R66" s="136"/>
      <c r="S66" s="136"/>
      <c r="T66" s="144"/>
      <c r="U66" s="144"/>
      <c r="V66" s="144"/>
      <c r="W66" s="130" t="str">
        <f t="shared" si="41"/>
        <v/>
      </c>
      <c r="X66" s="130" t="str">
        <f t="shared" si="42"/>
        <v/>
      </c>
      <c r="Y66" s="130" t="str">
        <f t="shared" si="43"/>
        <v/>
      </c>
      <c r="Z66" s="130" t="str">
        <f t="shared" si="44"/>
        <v/>
      </c>
      <c r="AA66" s="130" t="str">
        <f t="shared" si="45"/>
        <v/>
      </c>
      <c r="AB66" s="130" t="str">
        <f t="shared" si="46"/>
        <v/>
      </c>
      <c r="AC66" s="130" t="str">
        <f t="shared" si="47"/>
        <v/>
      </c>
      <c r="AD66" s="130" t="str">
        <f t="shared" si="48"/>
        <v/>
      </c>
      <c r="AE66" s="130" t="str">
        <f t="shared" si="49"/>
        <v/>
      </c>
      <c r="AF66" s="130" t="str">
        <f t="shared" si="50"/>
        <v/>
      </c>
      <c r="AG66" s="130" t="str">
        <f t="shared" si="51"/>
        <v/>
      </c>
      <c r="AH66" s="130" t="str">
        <f t="shared" si="52"/>
        <v/>
      </c>
      <c r="AI66" s="130" t="str">
        <f t="shared" si="53"/>
        <v/>
      </c>
      <c r="AJ66" s="130" t="str">
        <f t="shared" si="54"/>
        <v/>
      </c>
      <c r="AK66" s="130" t="str">
        <f t="shared" si="55"/>
        <v/>
      </c>
      <c r="AL66" s="130" t="str">
        <f t="shared" si="56"/>
        <v/>
      </c>
      <c r="AM66" s="130" t="str">
        <f t="shared" si="57"/>
        <v/>
      </c>
      <c r="AN66" s="130" t="str">
        <f t="shared" si="58"/>
        <v/>
      </c>
      <c r="AO66" s="130" t="str">
        <f t="shared" si="59"/>
        <v/>
      </c>
    </row>
    <row r="67" spans="1:41" x14ac:dyDescent="0.25">
      <c r="A67" s="126" t="s">
        <v>17</v>
      </c>
      <c r="B67" s="130" t="s">
        <v>107</v>
      </c>
      <c r="C67" s="128" t="s">
        <v>8</v>
      </c>
      <c r="D67" s="136"/>
      <c r="E67" s="148">
        <v>1.3199245757385292</v>
      </c>
      <c r="F67" s="136"/>
      <c r="G67" s="136"/>
      <c r="H67" s="136"/>
      <c r="I67" s="136"/>
      <c r="J67" s="136"/>
      <c r="K67" s="136"/>
      <c r="L67" s="136"/>
      <c r="M67" s="136"/>
      <c r="N67" s="136"/>
      <c r="O67" s="136"/>
      <c r="P67" s="136"/>
      <c r="Q67" s="136"/>
      <c r="R67" s="136"/>
      <c r="S67" s="136"/>
      <c r="T67" s="144"/>
      <c r="U67" s="144"/>
      <c r="V67" s="144"/>
      <c r="W67" s="130" t="str">
        <f t="shared" ref="W67:W103" si="60">IF($B67=$B65,D67-D65,"")</f>
        <v/>
      </c>
      <c r="X67" s="130" t="str">
        <f t="shared" ref="X67:X121" si="61">IF($B67=$B65,E67-E65,"")</f>
        <v/>
      </c>
      <c r="Y67" s="130" t="str">
        <f t="shared" ref="Y67:Y121" si="62">IF($B67=$B65,F67-F65,"")</f>
        <v/>
      </c>
      <c r="Z67" s="130" t="str">
        <f t="shared" ref="Z67:Z121" si="63">IF($B67=$B65,G67-G65,"")</f>
        <v/>
      </c>
      <c r="AA67" s="130" t="str">
        <f t="shared" ref="AA67:AA121" si="64">IF($B67=$B65,H67-H65,"")</f>
        <v/>
      </c>
      <c r="AB67" s="130" t="str">
        <f t="shared" ref="AB67:AB121" si="65">IF($B67=$B65,I67-I65,"")</f>
        <v/>
      </c>
      <c r="AC67" s="130" t="str">
        <f t="shared" ref="AC67:AC121" si="66">IF($B67=$B65,J67-J65,"")</f>
        <v/>
      </c>
      <c r="AD67" s="130" t="str">
        <f t="shared" ref="AD67:AD121" si="67">IF($B67=$B65,K67-K65,"")</f>
        <v/>
      </c>
      <c r="AE67" s="130" t="str">
        <f t="shared" ref="AE67:AE121" si="68">IF($B67=$B65,L67-L65,"")</f>
        <v/>
      </c>
      <c r="AF67" s="130" t="str">
        <f t="shared" ref="AF67:AF121" si="69">IF($B67=$B65,M67-M65,"")</f>
        <v/>
      </c>
      <c r="AG67" s="130" t="str">
        <f t="shared" ref="AG67:AG121" si="70">IF($B67=$B65,N67-N65,"")</f>
        <v/>
      </c>
      <c r="AH67" s="130" t="str">
        <f t="shared" ref="AH67:AH121" si="71">IF($B67=$B65,O67-O65,"")</f>
        <v/>
      </c>
      <c r="AI67" s="130" t="str">
        <f t="shared" ref="AI67:AI121" si="72">IF($B67=$B65,P67-P65,"")</f>
        <v/>
      </c>
      <c r="AJ67" s="130" t="str">
        <f t="shared" ref="AJ67:AJ121" si="73">IF($B67=$B65,Q67-Q65,"")</f>
        <v/>
      </c>
      <c r="AK67" s="130" t="str">
        <f t="shared" ref="AK67:AK121" si="74">IF($B67=$B65,R67-R65,"")</f>
        <v/>
      </c>
      <c r="AL67" s="130" t="str">
        <f t="shared" ref="AL67:AL121" si="75">IF($B67=$B65,S67-S65,"")</f>
        <v/>
      </c>
      <c r="AM67" s="130" t="str">
        <f t="shared" ref="AM67:AM103" si="76">IF($B67=$B65,T67-T65,"")</f>
        <v/>
      </c>
      <c r="AN67" s="130" t="str">
        <f t="shared" ref="AN67:AN103" si="77">IF($B67=$B65,U67-U65,"")</f>
        <v/>
      </c>
      <c r="AO67" s="130" t="str">
        <f t="shared" ref="AO67:AO103" si="78">IF($B67=$B65,V67-V65,"")</f>
        <v/>
      </c>
    </row>
    <row r="68" spans="1:41" x14ac:dyDescent="0.25">
      <c r="A68" s="126" t="s">
        <v>17</v>
      </c>
      <c r="B68" s="130" t="s">
        <v>107</v>
      </c>
      <c r="C68" s="128" t="s">
        <v>112</v>
      </c>
      <c r="D68" s="136"/>
      <c r="E68" s="148">
        <v>1.7088980553918678</v>
      </c>
      <c r="F68" s="136"/>
      <c r="G68" s="136"/>
      <c r="H68" s="136"/>
      <c r="I68" s="136"/>
      <c r="J68" s="136"/>
      <c r="K68" s="136"/>
      <c r="L68" s="136"/>
      <c r="M68" s="136"/>
      <c r="N68" s="136"/>
      <c r="O68" s="136"/>
      <c r="P68" s="136"/>
      <c r="Q68" s="136"/>
      <c r="R68" s="136"/>
      <c r="S68" s="136"/>
      <c r="T68" s="144"/>
      <c r="U68" s="144"/>
      <c r="V68" s="144"/>
      <c r="W68" s="130">
        <f t="shared" si="60"/>
        <v>0</v>
      </c>
      <c r="X68" s="130">
        <f t="shared" si="61"/>
        <v>0.69879704529085762</v>
      </c>
      <c r="Y68" s="130">
        <f t="shared" si="62"/>
        <v>0</v>
      </c>
      <c r="Z68" s="130">
        <f t="shared" si="63"/>
        <v>0</v>
      </c>
      <c r="AA68" s="130">
        <f t="shared" si="64"/>
        <v>0</v>
      </c>
      <c r="AB68" s="130">
        <f t="shared" si="65"/>
        <v>0</v>
      </c>
      <c r="AC68" s="130">
        <f t="shared" si="66"/>
        <v>0</v>
      </c>
      <c r="AD68" s="130">
        <f t="shared" si="67"/>
        <v>0</v>
      </c>
      <c r="AE68" s="130">
        <f t="shared" si="68"/>
        <v>0</v>
      </c>
      <c r="AF68" s="130">
        <f t="shared" si="69"/>
        <v>0</v>
      </c>
      <c r="AG68" s="130">
        <f t="shared" si="70"/>
        <v>0</v>
      </c>
      <c r="AH68" s="130">
        <f t="shared" si="71"/>
        <v>0</v>
      </c>
      <c r="AI68" s="130">
        <f t="shared" si="72"/>
        <v>0</v>
      </c>
      <c r="AJ68" s="130">
        <f t="shared" si="73"/>
        <v>0</v>
      </c>
      <c r="AK68" s="130">
        <f t="shared" si="74"/>
        <v>0</v>
      </c>
      <c r="AL68" s="130">
        <f t="shared" si="75"/>
        <v>0</v>
      </c>
      <c r="AM68" s="130">
        <f t="shared" si="76"/>
        <v>0</v>
      </c>
      <c r="AN68" s="130">
        <f t="shared" si="77"/>
        <v>0</v>
      </c>
      <c r="AO68" s="130">
        <f t="shared" si="78"/>
        <v>0</v>
      </c>
    </row>
    <row r="69" spans="1:41" x14ac:dyDescent="0.25">
      <c r="A69" s="126" t="s">
        <v>17</v>
      </c>
      <c r="B69" s="130" t="s">
        <v>37</v>
      </c>
      <c r="C69" s="121" t="s">
        <v>7</v>
      </c>
      <c r="D69" s="136"/>
      <c r="E69" s="148">
        <v>7.4534161490683228</v>
      </c>
      <c r="F69" s="148">
        <v>3.4749034749034751</v>
      </c>
      <c r="G69" s="148">
        <v>0</v>
      </c>
      <c r="H69" s="148">
        <v>31.428571428571427</v>
      </c>
      <c r="I69" s="148">
        <v>30.357142857142854</v>
      </c>
      <c r="J69" s="148">
        <v>6.8363979255068363</v>
      </c>
      <c r="K69" s="148">
        <v>0</v>
      </c>
      <c r="L69" s="148">
        <v>8.4577114427860707</v>
      </c>
      <c r="M69" s="148">
        <v>12.76595744680851</v>
      </c>
      <c r="N69" s="148">
        <v>9.67741935483871</v>
      </c>
      <c r="O69" s="148">
        <v>6.4017660044150109</v>
      </c>
      <c r="P69" s="148">
        <v>1.3123359580052494</v>
      </c>
      <c r="Q69" s="148">
        <v>0</v>
      </c>
      <c r="R69" s="148">
        <v>0</v>
      </c>
      <c r="S69" s="148">
        <v>7.623318385650224</v>
      </c>
      <c r="T69" s="135"/>
      <c r="U69" s="135"/>
      <c r="V69" s="135"/>
      <c r="W69" s="130" t="str">
        <f t="shared" si="60"/>
        <v/>
      </c>
      <c r="X69" s="130" t="str">
        <f t="shared" si="61"/>
        <v/>
      </c>
      <c r="Y69" s="130" t="str">
        <f t="shared" si="62"/>
        <v/>
      </c>
      <c r="Z69" s="130" t="str">
        <f t="shared" si="63"/>
        <v/>
      </c>
      <c r="AA69" s="130" t="str">
        <f t="shared" si="64"/>
        <v/>
      </c>
      <c r="AB69" s="130" t="str">
        <f t="shared" si="65"/>
        <v/>
      </c>
      <c r="AC69" s="130" t="str">
        <f t="shared" si="66"/>
        <v/>
      </c>
      <c r="AD69" s="130" t="str">
        <f t="shared" si="67"/>
        <v/>
      </c>
      <c r="AE69" s="130" t="str">
        <f t="shared" si="68"/>
        <v/>
      </c>
      <c r="AF69" s="130" t="str">
        <f t="shared" si="69"/>
        <v/>
      </c>
      <c r="AG69" s="130" t="str">
        <f t="shared" si="70"/>
        <v/>
      </c>
      <c r="AH69" s="130" t="str">
        <f t="shared" si="71"/>
        <v/>
      </c>
      <c r="AI69" s="130" t="str">
        <f t="shared" si="72"/>
        <v/>
      </c>
      <c r="AJ69" s="130" t="str">
        <f t="shared" si="73"/>
        <v/>
      </c>
      <c r="AK69" s="130" t="str">
        <f t="shared" si="74"/>
        <v/>
      </c>
      <c r="AL69" s="130" t="str">
        <f t="shared" si="75"/>
        <v/>
      </c>
      <c r="AM69" s="130" t="str">
        <f t="shared" si="76"/>
        <v/>
      </c>
      <c r="AN69" s="130" t="str">
        <f t="shared" si="77"/>
        <v/>
      </c>
      <c r="AO69" s="130" t="str">
        <f t="shared" si="78"/>
        <v/>
      </c>
    </row>
    <row r="70" spans="1:41" x14ac:dyDescent="0.25">
      <c r="A70" s="126" t="s">
        <v>17</v>
      </c>
      <c r="B70" s="130" t="s">
        <v>37</v>
      </c>
      <c r="C70" s="128" t="s">
        <v>8</v>
      </c>
      <c r="D70" s="136"/>
      <c r="E70" s="148">
        <v>9.7584856396866844</v>
      </c>
      <c r="F70" s="148">
        <v>5.4511278195488719</v>
      </c>
      <c r="G70" s="148">
        <v>14.285714285714285</v>
      </c>
      <c r="H70" s="148">
        <v>21.818181818181817</v>
      </c>
      <c r="I70" s="148">
        <v>36.666666666666664</v>
      </c>
      <c r="J70" s="148">
        <v>9.2783505154639183</v>
      </c>
      <c r="K70" s="148">
        <v>16.666666666666664</v>
      </c>
      <c r="L70" s="148">
        <v>13.197969543147209</v>
      </c>
      <c r="M70" s="148">
        <v>23.684210526315788</v>
      </c>
      <c r="N70" s="148">
        <v>2.8571428571428572</v>
      </c>
      <c r="O70" s="148">
        <v>8.7733887733887741</v>
      </c>
      <c r="P70" s="148">
        <v>0.26041666666666663</v>
      </c>
      <c r="Q70" s="148">
        <v>0.40160642570281119</v>
      </c>
      <c r="R70" s="148">
        <v>2.0408163265306123</v>
      </c>
      <c r="S70" s="148">
        <v>13.246471226927254</v>
      </c>
      <c r="T70" s="135"/>
      <c r="U70" s="135"/>
      <c r="V70" s="135"/>
      <c r="W70" s="130" t="str">
        <f t="shared" si="60"/>
        <v/>
      </c>
      <c r="X70" s="130" t="str">
        <f t="shared" si="61"/>
        <v/>
      </c>
      <c r="Y70" s="130" t="str">
        <f t="shared" si="62"/>
        <v/>
      </c>
      <c r="Z70" s="130" t="str">
        <f t="shared" si="63"/>
        <v/>
      </c>
      <c r="AA70" s="130" t="str">
        <f t="shared" si="64"/>
        <v/>
      </c>
      <c r="AB70" s="130" t="str">
        <f t="shared" si="65"/>
        <v/>
      </c>
      <c r="AC70" s="130" t="str">
        <f t="shared" si="66"/>
        <v/>
      </c>
      <c r="AD70" s="130" t="str">
        <f t="shared" si="67"/>
        <v/>
      </c>
      <c r="AE70" s="130" t="str">
        <f t="shared" si="68"/>
        <v/>
      </c>
      <c r="AF70" s="130" t="str">
        <f t="shared" si="69"/>
        <v/>
      </c>
      <c r="AG70" s="130" t="str">
        <f t="shared" si="70"/>
        <v/>
      </c>
      <c r="AH70" s="130" t="str">
        <f t="shared" si="71"/>
        <v/>
      </c>
      <c r="AI70" s="130" t="str">
        <f t="shared" si="72"/>
        <v/>
      </c>
      <c r="AJ70" s="130" t="str">
        <f t="shared" si="73"/>
        <v/>
      </c>
      <c r="AK70" s="130" t="str">
        <f t="shared" si="74"/>
        <v/>
      </c>
      <c r="AL70" s="130" t="str">
        <f t="shared" si="75"/>
        <v/>
      </c>
      <c r="AM70" s="130" t="str">
        <f t="shared" si="76"/>
        <v/>
      </c>
      <c r="AN70" s="130" t="str">
        <f t="shared" si="77"/>
        <v/>
      </c>
      <c r="AO70" s="130" t="str">
        <f t="shared" si="78"/>
        <v/>
      </c>
    </row>
    <row r="71" spans="1:41" x14ac:dyDescent="0.25">
      <c r="A71" s="126" t="s">
        <v>17</v>
      </c>
      <c r="B71" s="130" t="s">
        <v>37</v>
      </c>
      <c r="C71" s="128" t="s">
        <v>112</v>
      </c>
      <c r="D71" s="136"/>
      <c r="E71" s="148">
        <v>12.463102656608724</v>
      </c>
      <c r="F71" s="148">
        <v>5.8823529411764701</v>
      </c>
      <c r="G71" s="148">
        <v>14.285714285714285</v>
      </c>
      <c r="H71" s="148">
        <v>29.166666666666668</v>
      </c>
      <c r="I71" s="148">
        <v>46.031746031746032</v>
      </c>
      <c r="J71" s="148">
        <v>12.92422129242213</v>
      </c>
      <c r="K71" s="148">
        <v>0</v>
      </c>
      <c r="L71" s="148">
        <v>11.458333333333332</v>
      </c>
      <c r="M71" s="148">
        <v>9.375</v>
      </c>
      <c r="N71" s="148">
        <v>10</v>
      </c>
      <c r="O71" s="148">
        <v>11.651728553137005</v>
      </c>
      <c r="P71" s="148">
        <v>0.63492063492063489</v>
      </c>
      <c r="Q71" s="148">
        <v>0.42735042735042739</v>
      </c>
      <c r="R71" s="148">
        <v>1.9607843137254901</v>
      </c>
      <c r="S71" s="148">
        <v>16.682646212847555</v>
      </c>
      <c r="T71" s="135"/>
      <c r="U71" s="135"/>
      <c r="V71" s="135"/>
      <c r="W71" s="130">
        <f t="shared" si="60"/>
        <v>0</v>
      </c>
      <c r="X71" s="130">
        <f t="shared" si="61"/>
        <v>5.0096865075404011</v>
      </c>
      <c r="Y71" s="130">
        <f t="shared" si="62"/>
        <v>2.4074494662729951</v>
      </c>
      <c r="Z71" s="130">
        <f t="shared" si="63"/>
        <v>14.285714285714285</v>
      </c>
      <c r="AA71" s="130">
        <f t="shared" si="64"/>
        <v>-2.2619047619047592</v>
      </c>
      <c r="AB71" s="130">
        <f t="shared" si="65"/>
        <v>15.674603174603178</v>
      </c>
      <c r="AC71" s="130">
        <f t="shared" si="66"/>
        <v>6.0878233669152939</v>
      </c>
      <c r="AD71" s="130">
        <f t="shared" si="67"/>
        <v>0</v>
      </c>
      <c r="AE71" s="130">
        <f t="shared" si="68"/>
        <v>3.0006218905472615</v>
      </c>
      <c r="AF71" s="130">
        <f t="shared" si="69"/>
        <v>-3.3909574468085104</v>
      </c>
      <c r="AG71" s="130">
        <f t="shared" si="70"/>
        <v>0.32258064516129004</v>
      </c>
      <c r="AH71" s="130">
        <f t="shared" si="71"/>
        <v>5.2499625487219941</v>
      </c>
      <c r="AI71" s="130">
        <f t="shared" si="72"/>
        <v>-0.6774153230846145</v>
      </c>
      <c r="AJ71" s="130">
        <f t="shared" si="73"/>
        <v>0.42735042735042739</v>
      </c>
      <c r="AK71" s="130">
        <f t="shared" si="74"/>
        <v>1.9607843137254901</v>
      </c>
      <c r="AL71" s="130">
        <f t="shared" si="75"/>
        <v>9.0593278271973308</v>
      </c>
      <c r="AM71" s="130">
        <f t="shared" si="76"/>
        <v>0</v>
      </c>
      <c r="AN71" s="130">
        <f t="shared" si="77"/>
        <v>0</v>
      </c>
      <c r="AO71" s="130">
        <f t="shared" si="78"/>
        <v>0</v>
      </c>
    </row>
    <row r="72" spans="1:41" x14ac:dyDescent="0.25">
      <c r="A72" s="126" t="s">
        <v>17</v>
      </c>
      <c r="B72" s="130" t="s">
        <v>18</v>
      </c>
      <c r="C72" s="121"/>
      <c r="D72" s="144"/>
      <c r="E72" s="135"/>
      <c r="F72" s="135"/>
      <c r="G72" s="135"/>
      <c r="H72" s="135"/>
      <c r="I72" s="135"/>
      <c r="J72" s="135"/>
      <c r="K72" s="135"/>
      <c r="L72" s="135"/>
      <c r="M72" s="135"/>
      <c r="N72" s="133"/>
      <c r="O72" s="135"/>
      <c r="P72" s="135"/>
      <c r="Q72" s="135"/>
      <c r="R72" s="135"/>
      <c r="S72" s="135"/>
      <c r="T72" s="135"/>
      <c r="U72" s="135"/>
      <c r="V72" s="135"/>
      <c r="W72" s="130" t="str">
        <f t="shared" si="60"/>
        <v/>
      </c>
      <c r="X72" s="130" t="str">
        <f t="shared" si="61"/>
        <v/>
      </c>
      <c r="Y72" s="130" t="str">
        <f t="shared" si="62"/>
        <v/>
      </c>
      <c r="Z72" s="130" t="str">
        <f t="shared" si="63"/>
        <v/>
      </c>
      <c r="AA72" s="130" t="str">
        <f t="shared" si="64"/>
        <v/>
      </c>
      <c r="AB72" s="130" t="str">
        <f t="shared" si="65"/>
        <v/>
      </c>
      <c r="AC72" s="130" t="str">
        <f t="shared" si="66"/>
        <v/>
      </c>
      <c r="AD72" s="130" t="str">
        <f t="shared" si="67"/>
        <v/>
      </c>
      <c r="AE72" s="130" t="str">
        <f t="shared" si="68"/>
        <v/>
      </c>
      <c r="AF72" s="130" t="str">
        <f t="shared" si="69"/>
        <v/>
      </c>
      <c r="AG72" s="130" t="str">
        <f t="shared" si="70"/>
        <v/>
      </c>
      <c r="AH72" s="130" t="str">
        <f t="shared" si="71"/>
        <v/>
      </c>
      <c r="AI72" s="130" t="str">
        <f t="shared" si="72"/>
        <v/>
      </c>
      <c r="AJ72" s="130" t="str">
        <f t="shared" si="73"/>
        <v/>
      </c>
      <c r="AK72" s="130" t="str">
        <f t="shared" si="74"/>
        <v/>
      </c>
      <c r="AL72" s="130" t="str">
        <f t="shared" si="75"/>
        <v/>
      </c>
      <c r="AM72" s="130" t="str">
        <f t="shared" si="76"/>
        <v/>
      </c>
      <c r="AN72" s="130" t="str">
        <f t="shared" si="77"/>
        <v/>
      </c>
      <c r="AO72" s="130" t="str">
        <f t="shared" si="78"/>
        <v/>
      </c>
    </row>
    <row r="73" spans="1:41" x14ac:dyDescent="0.25">
      <c r="A73" s="126" t="s">
        <v>17</v>
      </c>
      <c r="B73" s="130" t="s">
        <v>18</v>
      </c>
      <c r="C73" s="128"/>
      <c r="D73" s="144"/>
      <c r="E73" s="135"/>
      <c r="F73" s="135"/>
      <c r="G73" s="135"/>
      <c r="H73" s="135"/>
      <c r="I73" s="135"/>
      <c r="J73" s="135"/>
      <c r="K73" s="135"/>
      <c r="L73" s="135"/>
      <c r="M73" s="135"/>
      <c r="N73" s="133"/>
      <c r="O73" s="135"/>
      <c r="P73" s="135"/>
      <c r="Q73" s="135"/>
      <c r="R73" s="135"/>
      <c r="S73" s="135"/>
      <c r="T73" s="135"/>
      <c r="U73" s="135"/>
      <c r="V73" s="135"/>
      <c r="W73" s="130" t="str">
        <f t="shared" si="60"/>
        <v/>
      </c>
      <c r="X73" s="130" t="str">
        <f t="shared" si="61"/>
        <v/>
      </c>
      <c r="Y73" s="130" t="str">
        <f t="shared" si="62"/>
        <v/>
      </c>
      <c r="Z73" s="130" t="str">
        <f t="shared" si="63"/>
        <v/>
      </c>
      <c r="AA73" s="130" t="str">
        <f t="shared" si="64"/>
        <v/>
      </c>
      <c r="AB73" s="130" t="str">
        <f t="shared" si="65"/>
        <v/>
      </c>
      <c r="AC73" s="130" t="str">
        <f t="shared" si="66"/>
        <v/>
      </c>
      <c r="AD73" s="130" t="str">
        <f t="shared" si="67"/>
        <v/>
      </c>
      <c r="AE73" s="130" t="str">
        <f t="shared" si="68"/>
        <v/>
      </c>
      <c r="AF73" s="130" t="str">
        <f t="shared" si="69"/>
        <v/>
      </c>
      <c r="AG73" s="130" t="str">
        <f t="shared" si="70"/>
        <v/>
      </c>
      <c r="AH73" s="130" t="str">
        <f t="shared" si="71"/>
        <v/>
      </c>
      <c r="AI73" s="130" t="str">
        <f t="shared" si="72"/>
        <v/>
      </c>
      <c r="AJ73" s="130" t="str">
        <f t="shared" si="73"/>
        <v/>
      </c>
      <c r="AK73" s="130" t="str">
        <f t="shared" si="74"/>
        <v/>
      </c>
      <c r="AL73" s="130" t="str">
        <f t="shared" si="75"/>
        <v/>
      </c>
      <c r="AM73" s="130" t="str">
        <f t="shared" si="76"/>
        <v/>
      </c>
      <c r="AN73" s="130" t="str">
        <f t="shared" si="77"/>
        <v/>
      </c>
      <c r="AO73" s="130" t="str">
        <f t="shared" si="78"/>
        <v/>
      </c>
    </row>
    <row r="74" spans="1:41" x14ac:dyDescent="0.25">
      <c r="A74" s="126" t="s">
        <v>17</v>
      </c>
      <c r="B74" s="130" t="s">
        <v>18</v>
      </c>
      <c r="C74" s="128"/>
      <c r="D74" s="144"/>
      <c r="E74" s="135"/>
      <c r="F74" s="135"/>
      <c r="G74" s="135"/>
      <c r="H74" s="135"/>
      <c r="I74" s="135"/>
      <c r="J74" s="135"/>
      <c r="K74" s="135"/>
      <c r="L74" s="135"/>
      <c r="M74" s="135"/>
      <c r="N74" s="133"/>
      <c r="O74" s="135"/>
      <c r="P74" s="135"/>
      <c r="Q74" s="135"/>
      <c r="R74" s="135"/>
      <c r="S74" s="135"/>
      <c r="T74" s="135"/>
      <c r="U74" s="135"/>
      <c r="V74" s="135"/>
      <c r="W74" s="130">
        <f t="shared" si="60"/>
        <v>0</v>
      </c>
      <c r="X74" s="130">
        <f t="shared" si="61"/>
        <v>0</v>
      </c>
      <c r="Y74" s="130">
        <f t="shared" si="62"/>
        <v>0</v>
      </c>
      <c r="Z74" s="130">
        <f t="shared" si="63"/>
        <v>0</v>
      </c>
      <c r="AA74" s="130">
        <f t="shared" si="64"/>
        <v>0</v>
      </c>
      <c r="AB74" s="130">
        <f t="shared" si="65"/>
        <v>0</v>
      </c>
      <c r="AC74" s="130">
        <f t="shared" si="66"/>
        <v>0</v>
      </c>
      <c r="AD74" s="130">
        <f t="shared" si="67"/>
        <v>0</v>
      </c>
      <c r="AE74" s="130">
        <f t="shared" si="68"/>
        <v>0</v>
      </c>
      <c r="AF74" s="130">
        <f t="shared" si="69"/>
        <v>0</v>
      </c>
      <c r="AG74" s="130">
        <f t="shared" si="70"/>
        <v>0</v>
      </c>
      <c r="AH74" s="130">
        <f t="shared" si="71"/>
        <v>0</v>
      </c>
      <c r="AI74" s="130">
        <f t="shared" si="72"/>
        <v>0</v>
      </c>
      <c r="AJ74" s="130">
        <f t="shared" si="73"/>
        <v>0</v>
      </c>
      <c r="AK74" s="130">
        <f t="shared" si="74"/>
        <v>0</v>
      </c>
      <c r="AL74" s="130">
        <f t="shared" si="75"/>
        <v>0</v>
      </c>
      <c r="AM74" s="130">
        <f t="shared" si="76"/>
        <v>0</v>
      </c>
      <c r="AN74" s="130">
        <f t="shared" si="77"/>
        <v>0</v>
      </c>
      <c r="AO74" s="130">
        <f t="shared" si="78"/>
        <v>0</v>
      </c>
    </row>
    <row r="75" spans="1:41" x14ac:dyDescent="0.25">
      <c r="A75" s="126" t="s">
        <v>17</v>
      </c>
      <c r="B75" s="130" t="s">
        <v>58</v>
      </c>
      <c r="C75" s="121"/>
      <c r="D75" s="135"/>
      <c r="E75" s="135"/>
      <c r="F75" s="135"/>
      <c r="G75" s="135"/>
      <c r="H75" s="135"/>
      <c r="I75" s="135"/>
      <c r="J75" s="135"/>
      <c r="K75" s="135"/>
      <c r="L75" s="135"/>
      <c r="M75" s="135"/>
      <c r="N75" s="133"/>
      <c r="O75" s="135"/>
      <c r="P75" s="135"/>
      <c r="Q75" s="135"/>
      <c r="R75" s="135"/>
      <c r="S75" s="135"/>
      <c r="T75" s="135"/>
      <c r="U75" s="135"/>
      <c r="V75" s="135"/>
      <c r="W75" s="130" t="str">
        <f t="shared" ref="W75:AF80" si="79">IF($B75=$B73,D75-D73,"")</f>
        <v/>
      </c>
      <c r="X75" s="130" t="str">
        <f t="shared" si="79"/>
        <v/>
      </c>
      <c r="Y75" s="130" t="str">
        <f t="shared" si="79"/>
        <v/>
      </c>
      <c r="Z75" s="130" t="str">
        <f t="shared" si="79"/>
        <v/>
      </c>
      <c r="AA75" s="130" t="str">
        <f t="shared" si="79"/>
        <v/>
      </c>
      <c r="AB75" s="130" t="str">
        <f t="shared" si="79"/>
        <v/>
      </c>
      <c r="AC75" s="130" t="str">
        <f t="shared" si="79"/>
        <v/>
      </c>
      <c r="AD75" s="130" t="str">
        <f t="shared" si="79"/>
        <v/>
      </c>
      <c r="AE75" s="130" t="str">
        <f t="shared" si="79"/>
        <v/>
      </c>
      <c r="AF75" s="130" t="str">
        <f t="shared" si="79"/>
        <v/>
      </c>
      <c r="AG75" s="130" t="str">
        <f t="shared" si="70"/>
        <v/>
      </c>
      <c r="AH75" s="130" t="str">
        <f t="shared" si="71"/>
        <v/>
      </c>
      <c r="AI75" s="130" t="str">
        <f t="shared" si="72"/>
        <v/>
      </c>
      <c r="AJ75" s="130" t="str">
        <f t="shared" si="73"/>
        <v/>
      </c>
      <c r="AK75" s="130" t="str">
        <f t="shared" si="74"/>
        <v/>
      </c>
      <c r="AL75" s="130" t="str">
        <f t="shared" si="75"/>
        <v/>
      </c>
      <c r="AM75" s="130" t="str">
        <f t="shared" si="76"/>
        <v/>
      </c>
      <c r="AN75" s="130" t="str">
        <f t="shared" si="77"/>
        <v/>
      </c>
      <c r="AO75" s="130" t="str">
        <f t="shared" si="78"/>
        <v/>
      </c>
    </row>
    <row r="76" spans="1:41" x14ac:dyDescent="0.25">
      <c r="A76" s="126" t="s">
        <v>17</v>
      </c>
      <c r="B76" s="130" t="s">
        <v>58</v>
      </c>
      <c r="C76" s="128"/>
      <c r="D76" s="135"/>
      <c r="E76" s="135"/>
      <c r="F76" s="135"/>
      <c r="G76" s="135"/>
      <c r="H76" s="135"/>
      <c r="I76" s="135"/>
      <c r="J76" s="135"/>
      <c r="K76" s="135"/>
      <c r="L76" s="135"/>
      <c r="M76" s="135"/>
      <c r="N76" s="133"/>
      <c r="O76" s="135"/>
      <c r="P76" s="135"/>
      <c r="Q76" s="135"/>
      <c r="R76" s="135"/>
      <c r="S76" s="135"/>
      <c r="T76" s="135"/>
      <c r="U76" s="135"/>
      <c r="V76" s="135"/>
      <c r="W76" s="130" t="str">
        <f t="shared" si="79"/>
        <v/>
      </c>
      <c r="X76" s="130" t="str">
        <f t="shared" si="79"/>
        <v/>
      </c>
      <c r="Y76" s="130" t="str">
        <f t="shared" si="79"/>
        <v/>
      </c>
      <c r="Z76" s="130" t="str">
        <f t="shared" si="79"/>
        <v/>
      </c>
      <c r="AA76" s="130" t="str">
        <f t="shared" si="79"/>
        <v/>
      </c>
      <c r="AB76" s="130" t="str">
        <f t="shared" si="79"/>
        <v/>
      </c>
      <c r="AC76" s="130" t="str">
        <f t="shared" si="79"/>
        <v/>
      </c>
      <c r="AD76" s="130" t="str">
        <f t="shared" si="79"/>
        <v/>
      </c>
      <c r="AE76" s="130" t="str">
        <f t="shared" si="79"/>
        <v/>
      </c>
      <c r="AF76" s="130" t="str">
        <f t="shared" si="79"/>
        <v/>
      </c>
      <c r="AG76" s="130" t="str">
        <f t="shared" si="70"/>
        <v/>
      </c>
      <c r="AH76" s="130" t="str">
        <f t="shared" si="71"/>
        <v/>
      </c>
      <c r="AI76" s="130" t="str">
        <f t="shared" si="72"/>
        <v/>
      </c>
      <c r="AJ76" s="130" t="str">
        <f t="shared" si="73"/>
        <v/>
      </c>
      <c r="AK76" s="130" t="str">
        <f t="shared" si="74"/>
        <v/>
      </c>
      <c r="AL76" s="130" t="str">
        <f t="shared" si="75"/>
        <v/>
      </c>
      <c r="AM76" s="130" t="str">
        <f t="shared" si="76"/>
        <v/>
      </c>
      <c r="AN76" s="130" t="str">
        <f t="shared" si="77"/>
        <v/>
      </c>
      <c r="AO76" s="130" t="str">
        <f t="shared" si="78"/>
        <v/>
      </c>
    </row>
    <row r="77" spans="1:41" x14ac:dyDescent="0.25">
      <c r="A77" s="126" t="s">
        <v>17</v>
      </c>
      <c r="B77" s="130" t="s">
        <v>58</v>
      </c>
      <c r="C77" s="128"/>
      <c r="D77" s="135"/>
      <c r="E77" s="135"/>
      <c r="F77" s="135"/>
      <c r="G77" s="135"/>
      <c r="H77" s="135"/>
      <c r="I77" s="135"/>
      <c r="J77" s="135"/>
      <c r="K77" s="135"/>
      <c r="L77" s="135"/>
      <c r="M77" s="135"/>
      <c r="N77" s="133"/>
      <c r="O77" s="135"/>
      <c r="P77" s="135"/>
      <c r="Q77" s="135"/>
      <c r="R77" s="135"/>
      <c r="S77" s="135"/>
      <c r="T77" s="135"/>
      <c r="U77" s="135"/>
      <c r="V77" s="135"/>
      <c r="W77" s="130">
        <f t="shared" si="79"/>
        <v>0</v>
      </c>
      <c r="X77" s="130">
        <f t="shared" si="79"/>
        <v>0</v>
      </c>
      <c r="Y77" s="130">
        <f t="shared" si="79"/>
        <v>0</v>
      </c>
      <c r="Z77" s="130">
        <f t="shared" si="79"/>
        <v>0</v>
      </c>
      <c r="AA77" s="130">
        <f t="shared" si="79"/>
        <v>0</v>
      </c>
      <c r="AB77" s="130">
        <f t="shared" si="79"/>
        <v>0</v>
      </c>
      <c r="AC77" s="130">
        <f t="shared" si="79"/>
        <v>0</v>
      </c>
      <c r="AD77" s="130">
        <f t="shared" si="79"/>
        <v>0</v>
      </c>
      <c r="AE77" s="130">
        <f t="shared" si="79"/>
        <v>0</v>
      </c>
      <c r="AF77" s="130">
        <f t="shared" si="79"/>
        <v>0</v>
      </c>
      <c r="AG77" s="130">
        <f t="shared" si="70"/>
        <v>0</v>
      </c>
      <c r="AH77" s="130">
        <f t="shared" si="71"/>
        <v>0</v>
      </c>
      <c r="AI77" s="130">
        <f t="shared" si="72"/>
        <v>0</v>
      </c>
      <c r="AJ77" s="130">
        <f t="shared" si="73"/>
        <v>0</v>
      </c>
      <c r="AK77" s="130">
        <f t="shared" si="74"/>
        <v>0</v>
      </c>
      <c r="AL77" s="130">
        <f t="shared" si="75"/>
        <v>0</v>
      </c>
      <c r="AM77" s="130">
        <f t="shared" si="76"/>
        <v>0</v>
      </c>
      <c r="AN77" s="130">
        <f t="shared" si="77"/>
        <v>0</v>
      </c>
      <c r="AO77" s="130">
        <f t="shared" si="78"/>
        <v>0</v>
      </c>
    </row>
    <row r="78" spans="1:41" x14ac:dyDescent="0.25">
      <c r="A78" s="126" t="s">
        <v>17</v>
      </c>
      <c r="B78" s="130" t="s">
        <v>59</v>
      </c>
      <c r="C78" s="121"/>
      <c r="D78" s="135"/>
      <c r="E78" s="135"/>
      <c r="F78" s="135"/>
      <c r="G78" s="135"/>
      <c r="H78" s="135"/>
      <c r="I78" s="135"/>
      <c r="J78" s="135"/>
      <c r="K78" s="135"/>
      <c r="L78" s="135"/>
      <c r="M78" s="135"/>
      <c r="N78" s="133"/>
      <c r="O78" s="135"/>
      <c r="P78" s="135"/>
      <c r="Q78" s="135"/>
      <c r="R78" s="135"/>
      <c r="S78" s="135"/>
      <c r="T78" s="135"/>
      <c r="U78" s="135"/>
      <c r="V78" s="135"/>
      <c r="W78" s="130" t="str">
        <f t="shared" si="79"/>
        <v/>
      </c>
      <c r="X78" s="130" t="str">
        <f t="shared" si="79"/>
        <v/>
      </c>
      <c r="Y78" s="130" t="str">
        <f t="shared" si="79"/>
        <v/>
      </c>
      <c r="Z78" s="130" t="str">
        <f t="shared" si="79"/>
        <v/>
      </c>
      <c r="AA78" s="130" t="str">
        <f t="shared" si="79"/>
        <v/>
      </c>
      <c r="AB78" s="130" t="str">
        <f t="shared" si="79"/>
        <v/>
      </c>
      <c r="AC78" s="130" t="str">
        <f t="shared" si="79"/>
        <v/>
      </c>
      <c r="AD78" s="130" t="str">
        <f t="shared" si="79"/>
        <v/>
      </c>
      <c r="AE78" s="130" t="str">
        <f t="shared" si="79"/>
        <v/>
      </c>
      <c r="AF78" s="130" t="str">
        <f t="shared" si="79"/>
        <v/>
      </c>
      <c r="AG78" s="130" t="str">
        <f t="shared" si="70"/>
        <v/>
      </c>
      <c r="AH78" s="130" t="str">
        <f t="shared" si="71"/>
        <v/>
      </c>
      <c r="AI78" s="130" t="str">
        <f t="shared" si="72"/>
        <v/>
      </c>
      <c r="AJ78" s="130" t="str">
        <f t="shared" si="73"/>
        <v/>
      </c>
      <c r="AK78" s="130" t="str">
        <f t="shared" si="74"/>
        <v/>
      </c>
      <c r="AL78" s="130" t="str">
        <f t="shared" si="75"/>
        <v/>
      </c>
      <c r="AM78" s="130" t="str">
        <f t="shared" si="76"/>
        <v/>
      </c>
      <c r="AN78" s="130" t="str">
        <f t="shared" si="77"/>
        <v/>
      </c>
      <c r="AO78" s="130" t="str">
        <f t="shared" si="78"/>
        <v/>
      </c>
    </row>
    <row r="79" spans="1:41" x14ac:dyDescent="0.25">
      <c r="A79" s="126" t="s">
        <v>17</v>
      </c>
      <c r="B79" s="130" t="s">
        <v>59</v>
      </c>
      <c r="C79" s="128"/>
      <c r="D79" s="135"/>
      <c r="E79" s="135"/>
      <c r="F79" s="135"/>
      <c r="G79" s="135"/>
      <c r="H79" s="135"/>
      <c r="I79" s="135"/>
      <c r="J79" s="135"/>
      <c r="K79" s="135"/>
      <c r="L79" s="135"/>
      <c r="M79" s="135"/>
      <c r="N79" s="133"/>
      <c r="O79" s="135"/>
      <c r="P79" s="135"/>
      <c r="Q79" s="135"/>
      <c r="R79" s="135"/>
      <c r="S79" s="135"/>
      <c r="T79" s="135"/>
      <c r="U79" s="135"/>
      <c r="V79" s="135"/>
      <c r="W79" s="130" t="str">
        <f t="shared" si="79"/>
        <v/>
      </c>
      <c r="X79" s="130" t="str">
        <f t="shared" si="79"/>
        <v/>
      </c>
      <c r="Y79" s="130" t="str">
        <f t="shared" si="79"/>
        <v/>
      </c>
      <c r="Z79" s="130" t="str">
        <f t="shared" si="79"/>
        <v/>
      </c>
      <c r="AA79" s="130" t="str">
        <f t="shared" si="79"/>
        <v/>
      </c>
      <c r="AB79" s="130" t="str">
        <f t="shared" si="79"/>
        <v/>
      </c>
      <c r="AC79" s="130" t="str">
        <f t="shared" si="79"/>
        <v/>
      </c>
      <c r="AD79" s="130" t="str">
        <f t="shared" si="79"/>
        <v/>
      </c>
      <c r="AE79" s="130" t="str">
        <f t="shared" si="79"/>
        <v/>
      </c>
      <c r="AF79" s="130" t="str">
        <f t="shared" si="79"/>
        <v/>
      </c>
      <c r="AG79" s="130" t="str">
        <f t="shared" si="70"/>
        <v/>
      </c>
      <c r="AH79" s="130" t="str">
        <f t="shared" si="71"/>
        <v/>
      </c>
      <c r="AI79" s="130" t="str">
        <f t="shared" si="72"/>
        <v/>
      </c>
      <c r="AJ79" s="130" t="str">
        <f t="shared" si="73"/>
        <v/>
      </c>
      <c r="AK79" s="130" t="str">
        <f t="shared" si="74"/>
        <v/>
      </c>
      <c r="AL79" s="130" t="str">
        <f t="shared" si="75"/>
        <v/>
      </c>
      <c r="AM79" s="130" t="str">
        <f t="shared" si="76"/>
        <v/>
      </c>
      <c r="AN79" s="130" t="str">
        <f t="shared" si="77"/>
        <v/>
      </c>
      <c r="AO79" s="130" t="str">
        <f t="shared" si="78"/>
        <v/>
      </c>
    </row>
    <row r="80" spans="1:41" x14ac:dyDescent="0.25">
      <c r="A80" s="126" t="s">
        <v>17</v>
      </c>
      <c r="B80" s="130" t="s">
        <v>59</v>
      </c>
      <c r="C80" s="128"/>
      <c r="D80" s="135"/>
      <c r="E80" s="135"/>
      <c r="F80" s="135"/>
      <c r="G80" s="135"/>
      <c r="H80" s="135"/>
      <c r="I80" s="135"/>
      <c r="J80" s="135"/>
      <c r="K80" s="135"/>
      <c r="L80" s="135"/>
      <c r="M80" s="135"/>
      <c r="N80" s="133"/>
      <c r="O80" s="135"/>
      <c r="P80" s="135"/>
      <c r="Q80" s="135"/>
      <c r="R80" s="135"/>
      <c r="S80" s="135"/>
      <c r="T80" s="135"/>
      <c r="U80" s="135"/>
      <c r="V80" s="135"/>
      <c r="W80" s="130">
        <f t="shared" si="79"/>
        <v>0</v>
      </c>
      <c r="X80" s="130">
        <f t="shared" si="79"/>
        <v>0</v>
      </c>
      <c r="Y80" s="130">
        <f t="shared" si="79"/>
        <v>0</v>
      </c>
      <c r="Z80" s="130">
        <f t="shared" si="79"/>
        <v>0</v>
      </c>
      <c r="AA80" s="130">
        <f t="shared" si="79"/>
        <v>0</v>
      </c>
      <c r="AB80" s="130">
        <f t="shared" si="79"/>
        <v>0</v>
      </c>
      <c r="AC80" s="130">
        <f t="shared" si="79"/>
        <v>0</v>
      </c>
      <c r="AD80" s="130">
        <f t="shared" si="79"/>
        <v>0</v>
      </c>
      <c r="AE80" s="130">
        <f t="shared" si="79"/>
        <v>0</v>
      </c>
      <c r="AF80" s="130">
        <f t="shared" si="79"/>
        <v>0</v>
      </c>
      <c r="AG80" s="130">
        <f t="shared" si="70"/>
        <v>0</v>
      </c>
      <c r="AH80" s="130">
        <f t="shared" si="71"/>
        <v>0</v>
      </c>
      <c r="AI80" s="130">
        <f t="shared" si="72"/>
        <v>0</v>
      </c>
      <c r="AJ80" s="130">
        <f t="shared" si="73"/>
        <v>0</v>
      </c>
      <c r="AK80" s="130">
        <f t="shared" si="74"/>
        <v>0</v>
      </c>
      <c r="AL80" s="130">
        <f t="shared" si="75"/>
        <v>0</v>
      </c>
      <c r="AM80" s="130">
        <f t="shared" si="76"/>
        <v>0</v>
      </c>
      <c r="AN80" s="130">
        <f t="shared" si="77"/>
        <v>0</v>
      </c>
      <c r="AO80" s="130">
        <f t="shared" si="78"/>
        <v>0</v>
      </c>
    </row>
    <row r="81" spans="1:41" x14ac:dyDescent="0.25">
      <c r="A81" s="126" t="s">
        <v>17</v>
      </c>
      <c r="B81" s="130" t="s">
        <v>60</v>
      </c>
      <c r="C81" s="121"/>
      <c r="D81" s="135"/>
      <c r="E81" s="135"/>
      <c r="F81" s="135"/>
      <c r="G81" s="135"/>
      <c r="H81" s="135"/>
      <c r="I81" s="135"/>
      <c r="J81" s="135"/>
      <c r="K81" s="135"/>
      <c r="L81" s="135"/>
      <c r="M81" s="135"/>
      <c r="N81" s="133"/>
      <c r="O81" s="135"/>
      <c r="P81" s="135"/>
      <c r="Q81" s="135"/>
      <c r="R81" s="135"/>
      <c r="S81" s="135"/>
      <c r="T81" s="135"/>
      <c r="U81" s="135"/>
      <c r="V81" s="135"/>
      <c r="W81" s="130" t="str">
        <f t="shared" ref="W81:W86" si="80">IF($B81=$B79,D81-D79,"")</f>
        <v/>
      </c>
      <c r="X81" s="130" t="str">
        <f t="shared" ref="X81:X86" si="81">IF($B81=$B79,E81-E79,"")</f>
        <v/>
      </c>
      <c r="Y81" s="130" t="str">
        <f t="shared" ref="Y81:Y86" si="82">IF($B81=$B79,F81-F79,"")</f>
        <v/>
      </c>
      <c r="Z81" s="130" t="str">
        <f t="shared" ref="Z81:Z86" si="83">IF($B81=$B79,G81-G79,"")</f>
        <v/>
      </c>
      <c r="AA81" s="130" t="str">
        <f t="shared" ref="AA81:AA86" si="84">IF($B81=$B79,H81-H79,"")</f>
        <v/>
      </c>
      <c r="AB81" s="130" t="str">
        <f t="shared" ref="AB81:AB86" si="85">IF($B81=$B79,I81-I79,"")</f>
        <v/>
      </c>
      <c r="AC81" s="130" t="str">
        <f t="shared" ref="AC81:AC86" si="86">IF($B81=$B79,J81-J79,"")</f>
        <v/>
      </c>
      <c r="AD81" s="130" t="str">
        <f t="shared" ref="AD81:AD85" si="87">IF($B81=$B79,K81-K79,"")</f>
        <v/>
      </c>
      <c r="AE81" s="130" t="str">
        <f t="shared" ref="AE81:AE85" si="88">IF($B81=$B79,L81-L79,"")</f>
        <v/>
      </c>
      <c r="AF81" s="130" t="str">
        <f t="shared" ref="AF81:AF85" si="89">IF($B81=$B79,M81-M79,"")</f>
        <v/>
      </c>
      <c r="AG81" s="130" t="str">
        <f t="shared" ref="AG81:AG85" si="90">IF($B81=$B79,N81-N79,"")</f>
        <v/>
      </c>
      <c r="AH81" s="130" t="str">
        <f t="shared" ref="AH81:AH85" si="91">IF($B81=$B79,O81-O79,"")</f>
        <v/>
      </c>
      <c r="AI81" s="130" t="str">
        <f t="shared" ref="AI81:AI85" si="92">IF($B81=$B79,P81-P79,"")</f>
        <v/>
      </c>
      <c r="AJ81" s="130" t="str">
        <f t="shared" ref="AJ81:AJ85" si="93">IF($B81=$B79,Q81-Q79,"")</f>
        <v/>
      </c>
      <c r="AK81" s="130" t="str">
        <f t="shared" ref="AK81:AK86" si="94">IF($B81=$B79,R81-R79,"")</f>
        <v/>
      </c>
      <c r="AL81" s="130" t="str">
        <f t="shared" ref="AL81:AL86" si="95">IF($B81=$B79,S81-S79,"")</f>
        <v/>
      </c>
      <c r="AM81" s="130" t="str">
        <f t="shared" ref="AM81:AM86" si="96">IF($B81=$B79,T81-T79,"")</f>
        <v/>
      </c>
      <c r="AN81" s="130" t="str">
        <f t="shared" ref="AN81:AN86" si="97">IF($B81=$B79,U81-U79,"")</f>
        <v/>
      </c>
      <c r="AO81" s="130" t="str">
        <f t="shared" ref="AO81:AO86" si="98">IF($B81=$B79,V81-V79,"")</f>
        <v/>
      </c>
    </row>
    <row r="82" spans="1:41" x14ac:dyDescent="0.25">
      <c r="A82" s="126" t="s">
        <v>17</v>
      </c>
      <c r="B82" s="130" t="s">
        <v>60</v>
      </c>
      <c r="C82" s="128"/>
      <c r="D82" s="135"/>
      <c r="E82" s="135"/>
      <c r="F82" s="135"/>
      <c r="G82" s="135"/>
      <c r="H82" s="135"/>
      <c r="I82" s="135"/>
      <c r="J82" s="135"/>
      <c r="K82" s="135"/>
      <c r="L82" s="135"/>
      <c r="M82" s="135"/>
      <c r="N82" s="133"/>
      <c r="O82" s="135"/>
      <c r="P82" s="135"/>
      <c r="Q82" s="135"/>
      <c r="R82" s="135"/>
      <c r="S82" s="135"/>
      <c r="T82" s="135"/>
      <c r="U82" s="135"/>
      <c r="V82" s="135"/>
      <c r="W82" s="130" t="str">
        <f t="shared" si="80"/>
        <v/>
      </c>
      <c r="X82" s="130" t="str">
        <f t="shared" si="81"/>
        <v/>
      </c>
      <c r="Y82" s="130" t="str">
        <f t="shared" si="82"/>
        <v/>
      </c>
      <c r="Z82" s="130" t="str">
        <f t="shared" si="83"/>
        <v/>
      </c>
      <c r="AA82" s="130" t="str">
        <f t="shared" si="84"/>
        <v/>
      </c>
      <c r="AB82" s="130" t="str">
        <f t="shared" si="85"/>
        <v/>
      </c>
      <c r="AC82" s="130" t="str">
        <f t="shared" si="86"/>
        <v/>
      </c>
      <c r="AD82" s="130" t="str">
        <f t="shared" si="87"/>
        <v/>
      </c>
      <c r="AE82" s="130" t="str">
        <f t="shared" si="88"/>
        <v/>
      </c>
      <c r="AF82" s="130" t="str">
        <f t="shared" si="89"/>
        <v/>
      </c>
      <c r="AG82" s="130" t="str">
        <f t="shared" si="90"/>
        <v/>
      </c>
      <c r="AH82" s="130" t="str">
        <f t="shared" si="91"/>
        <v/>
      </c>
      <c r="AI82" s="130" t="str">
        <f t="shared" si="92"/>
        <v/>
      </c>
      <c r="AJ82" s="130" t="str">
        <f t="shared" si="93"/>
        <v/>
      </c>
      <c r="AK82" s="130" t="str">
        <f t="shared" si="94"/>
        <v/>
      </c>
      <c r="AL82" s="130" t="str">
        <f t="shared" si="95"/>
        <v/>
      </c>
      <c r="AM82" s="130" t="str">
        <f t="shared" si="96"/>
        <v/>
      </c>
      <c r="AN82" s="130" t="str">
        <f t="shared" si="97"/>
        <v/>
      </c>
      <c r="AO82" s="130" t="str">
        <f t="shared" si="98"/>
        <v/>
      </c>
    </row>
    <row r="83" spans="1:41" x14ac:dyDescent="0.25">
      <c r="A83" s="126" t="s">
        <v>17</v>
      </c>
      <c r="B83" s="130" t="s">
        <v>60</v>
      </c>
      <c r="C83" s="128"/>
      <c r="D83" s="135"/>
      <c r="E83" s="135"/>
      <c r="F83" s="135"/>
      <c r="G83" s="135"/>
      <c r="H83" s="135"/>
      <c r="I83" s="135"/>
      <c r="J83" s="135"/>
      <c r="K83" s="135"/>
      <c r="L83" s="135"/>
      <c r="M83" s="135"/>
      <c r="N83" s="133"/>
      <c r="O83" s="135"/>
      <c r="P83" s="135"/>
      <c r="Q83" s="135"/>
      <c r="R83" s="135"/>
      <c r="S83" s="135"/>
      <c r="T83" s="135"/>
      <c r="U83" s="135"/>
      <c r="V83" s="135"/>
      <c r="W83" s="130">
        <f t="shared" si="80"/>
        <v>0</v>
      </c>
      <c r="X83" s="130">
        <f t="shared" si="81"/>
        <v>0</v>
      </c>
      <c r="Y83" s="130">
        <f t="shared" si="82"/>
        <v>0</v>
      </c>
      <c r="Z83" s="130">
        <f t="shared" si="83"/>
        <v>0</v>
      </c>
      <c r="AA83" s="130">
        <f t="shared" si="84"/>
        <v>0</v>
      </c>
      <c r="AB83" s="130">
        <f t="shared" si="85"/>
        <v>0</v>
      </c>
      <c r="AC83" s="130">
        <f t="shared" si="86"/>
        <v>0</v>
      </c>
      <c r="AD83" s="130">
        <f t="shared" si="87"/>
        <v>0</v>
      </c>
      <c r="AE83" s="130">
        <f t="shared" si="88"/>
        <v>0</v>
      </c>
      <c r="AF83" s="130">
        <f t="shared" si="89"/>
        <v>0</v>
      </c>
      <c r="AG83" s="130">
        <f t="shared" si="90"/>
        <v>0</v>
      </c>
      <c r="AH83" s="130">
        <f t="shared" si="91"/>
        <v>0</v>
      </c>
      <c r="AI83" s="130">
        <f t="shared" si="92"/>
        <v>0</v>
      </c>
      <c r="AJ83" s="130">
        <f t="shared" si="93"/>
        <v>0</v>
      </c>
      <c r="AK83" s="130">
        <f t="shared" si="94"/>
        <v>0</v>
      </c>
      <c r="AL83" s="130">
        <f t="shared" si="95"/>
        <v>0</v>
      </c>
      <c r="AM83" s="130">
        <f t="shared" si="96"/>
        <v>0</v>
      </c>
      <c r="AN83" s="130">
        <f t="shared" si="97"/>
        <v>0</v>
      </c>
      <c r="AO83" s="130">
        <f t="shared" si="98"/>
        <v>0</v>
      </c>
    </row>
    <row r="84" spans="1:41" ht="12" customHeight="1" x14ac:dyDescent="0.25">
      <c r="A84" s="126" t="s">
        <v>61</v>
      </c>
      <c r="B84" s="139" t="s">
        <v>82</v>
      </c>
      <c r="C84" s="121" t="s">
        <v>113</v>
      </c>
      <c r="D84" s="141">
        <v>54.4</v>
      </c>
      <c r="E84" s="141">
        <v>50.754884047786369</v>
      </c>
      <c r="F84" s="141">
        <v>50.844950213371263</v>
      </c>
      <c r="G84" s="141">
        <v>0</v>
      </c>
      <c r="H84" s="141">
        <v>73.320158102766797</v>
      </c>
      <c r="I84" s="141">
        <v>77.474264705882348</v>
      </c>
      <c r="J84" s="141">
        <v>48.477493209157934</v>
      </c>
      <c r="K84" s="141">
        <v>7.875</v>
      </c>
      <c r="L84" s="141">
        <v>64.831168831168824</v>
      </c>
      <c r="M84" s="141">
        <v>54.786982248520708</v>
      </c>
      <c r="N84" s="141"/>
      <c r="O84" s="141">
        <v>48.080250622264181</v>
      </c>
      <c r="P84" s="141">
        <v>32.321867321867323</v>
      </c>
      <c r="Q84" s="141">
        <v>23.997679814385151</v>
      </c>
      <c r="R84" s="141"/>
      <c r="S84" s="141">
        <v>57.913661925239822</v>
      </c>
      <c r="T84" s="135"/>
      <c r="U84" s="135"/>
      <c r="V84" s="135"/>
      <c r="W84" s="130" t="str">
        <f t="shared" si="80"/>
        <v/>
      </c>
      <c r="X84" s="130" t="str">
        <f t="shared" si="81"/>
        <v/>
      </c>
      <c r="Y84" s="130" t="str">
        <f t="shared" si="82"/>
        <v/>
      </c>
      <c r="Z84" s="130" t="str">
        <f t="shared" si="83"/>
        <v/>
      </c>
      <c r="AA84" s="130" t="str">
        <f t="shared" si="84"/>
        <v/>
      </c>
      <c r="AB84" s="130" t="str">
        <f t="shared" si="85"/>
        <v/>
      </c>
      <c r="AC84" s="130" t="str">
        <f t="shared" si="86"/>
        <v/>
      </c>
      <c r="AD84" s="130" t="str">
        <f t="shared" si="87"/>
        <v/>
      </c>
      <c r="AE84" s="130" t="str">
        <f t="shared" si="88"/>
        <v/>
      </c>
      <c r="AF84" s="130" t="str">
        <f t="shared" si="89"/>
        <v/>
      </c>
      <c r="AG84" s="130" t="str">
        <f t="shared" si="90"/>
        <v/>
      </c>
      <c r="AH84" s="130" t="str">
        <f t="shared" si="91"/>
        <v/>
      </c>
      <c r="AI84" s="130" t="str">
        <f t="shared" si="92"/>
        <v/>
      </c>
      <c r="AJ84" s="130" t="str">
        <f t="shared" si="93"/>
        <v/>
      </c>
      <c r="AK84" s="130" t="str">
        <f t="shared" si="94"/>
        <v/>
      </c>
      <c r="AL84" s="130" t="str">
        <f t="shared" si="95"/>
        <v/>
      </c>
      <c r="AM84" s="130" t="str">
        <f t="shared" si="96"/>
        <v/>
      </c>
      <c r="AN84" s="130" t="str">
        <f t="shared" si="97"/>
        <v/>
      </c>
      <c r="AO84" s="130" t="str">
        <f t="shared" si="98"/>
        <v/>
      </c>
    </row>
    <row r="85" spans="1:41" ht="12" customHeight="1" x14ac:dyDescent="0.25">
      <c r="A85" s="126" t="s">
        <v>61</v>
      </c>
      <c r="B85" s="130" t="s">
        <v>82</v>
      </c>
      <c r="C85" s="128" t="s">
        <v>7</v>
      </c>
      <c r="D85" s="141">
        <v>57.2</v>
      </c>
      <c r="E85" s="118">
        <v>54.033888651573399</v>
      </c>
      <c r="F85" s="118">
        <v>51.061709661102682</v>
      </c>
      <c r="G85" s="118">
        <v>0</v>
      </c>
      <c r="H85" s="118">
        <v>74.532188841201716</v>
      </c>
      <c r="I85" s="118">
        <v>79.087786259541986</v>
      </c>
      <c r="J85" s="118">
        <v>51.954081632653065</v>
      </c>
      <c r="K85" s="118">
        <v>0</v>
      </c>
      <c r="L85" s="118">
        <v>66.969047619047615</v>
      </c>
      <c r="M85" s="118">
        <v>58.463043478260872</v>
      </c>
      <c r="N85" s="141"/>
      <c r="O85" s="118">
        <v>51.549569707401034</v>
      </c>
      <c r="P85" s="118">
        <v>32.002939255388632</v>
      </c>
      <c r="Q85" s="118">
        <v>28.05167958656331</v>
      </c>
      <c r="R85" s="141"/>
      <c r="S85" s="118">
        <v>63.24769768180375</v>
      </c>
      <c r="T85" s="135"/>
      <c r="U85" s="135"/>
      <c r="V85" s="135"/>
      <c r="W85" s="130" t="str">
        <f t="shared" si="80"/>
        <v/>
      </c>
      <c r="X85" s="130" t="str">
        <f t="shared" si="81"/>
        <v/>
      </c>
      <c r="Y85" s="130" t="str">
        <f t="shared" si="82"/>
        <v/>
      </c>
      <c r="Z85" s="130" t="str">
        <f t="shared" si="83"/>
        <v/>
      </c>
      <c r="AA85" s="130" t="str">
        <f t="shared" si="84"/>
        <v/>
      </c>
      <c r="AB85" s="130" t="str">
        <f t="shared" si="85"/>
        <v/>
      </c>
      <c r="AC85" s="130" t="str">
        <f t="shared" si="86"/>
        <v/>
      </c>
      <c r="AD85" s="130" t="str">
        <f t="shared" si="87"/>
        <v/>
      </c>
      <c r="AE85" s="130" t="str">
        <f t="shared" si="88"/>
        <v/>
      </c>
      <c r="AF85" s="130" t="str">
        <f t="shared" si="89"/>
        <v/>
      </c>
      <c r="AG85" s="130" t="str">
        <f t="shared" si="90"/>
        <v/>
      </c>
      <c r="AH85" s="130" t="str">
        <f t="shared" si="91"/>
        <v/>
      </c>
      <c r="AI85" s="130" t="str">
        <f t="shared" si="92"/>
        <v/>
      </c>
      <c r="AJ85" s="130" t="str">
        <f t="shared" si="93"/>
        <v/>
      </c>
      <c r="AK85" s="130" t="str">
        <f t="shared" si="94"/>
        <v/>
      </c>
      <c r="AL85" s="130" t="str">
        <f t="shared" si="95"/>
        <v/>
      </c>
      <c r="AM85" s="130" t="str">
        <f t="shared" si="96"/>
        <v/>
      </c>
      <c r="AN85" s="130" t="str">
        <f t="shared" si="97"/>
        <v/>
      </c>
      <c r="AO85" s="130" t="str">
        <f t="shared" si="98"/>
        <v/>
      </c>
    </row>
    <row r="86" spans="1:41" ht="12" customHeight="1" x14ac:dyDescent="0.25">
      <c r="A86" s="126" t="s">
        <v>61</v>
      </c>
      <c r="B86" s="130" t="s">
        <v>82</v>
      </c>
      <c r="C86" s="128" t="s">
        <v>8</v>
      </c>
      <c r="D86" s="141">
        <v>56.3</v>
      </c>
      <c r="E86" s="141">
        <v>54.644460277876739</v>
      </c>
      <c r="F86" s="141">
        <v>50.835813953488369</v>
      </c>
      <c r="G86" s="141">
        <v>0</v>
      </c>
      <c r="H86" s="141">
        <v>77.012552301255226</v>
      </c>
      <c r="I86" s="141">
        <v>81.944237918215606</v>
      </c>
      <c r="J86" s="141">
        <v>53.069929384072189</v>
      </c>
      <c r="K86" s="141">
        <v>14.666666666666668</v>
      </c>
      <c r="L86" s="141">
        <v>65.682520808561236</v>
      </c>
      <c r="M86" s="141">
        <v>64.036437246963558</v>
      </c>
      <c r="N86" s="141"/>
      <c r="O86" s="141">
        <v>52.644030218426664</v>
      </c>
      <c r="P86" s="141">
        <v>25.364087712039716</v>
      </c>
      <c r="Q86" s="141">
        <v>29.56440281030445</v>
      </c>
      <c r="R86" s="141"/>
      <c r="S86" s="141">
        <v>63.824358974358972</v>
      </c>
      <c r="T86" s="141"/>
      <c r="U86" s="135"/>
      <c r="V86" s="135"/>
      <c r="W86" s="130">
        <f t="shared" si="80"/>
        <v>1.8999999999999986</v>
      </c>
      <c r="X86" s="130">
        <f t="shared" si="81"/>
        <v>3.8895762300903698</v>
      </c>
      <c r="Y86" s="130">
        <f t="shared" si="82"/>
        <v>-9.1362598828936825E-3</v>
      </c>
      <c r="Z86" s="130">
        <f t="shared" si="83"/>
        <v>0</v>
      </c>
      <c r="AA86" s="130">
        <f t="shared" si="84"/>
        <v>3.6923941984884294</v>
      </c>
      <c r="AB86" s="130">
        <f t="shared" si="85"/>
        <v>4.4699732123332581</v>
      </c>
      <c r="AC86" s="130">
        <f t="shared" si="86"/>
        <v>4.5924361749142548</v>
      </c>
      <c r="AD86" s="130">
        <f t="shared" ref="AD86:AJ86" si="99">IF($B86=$B84,K86-K84,"")</f>
        <v>6.7916666666666679</v>
      </c>
      <c r="AE86" s="130">
        <f t="shared" si="99"/>
        <v>0.85135197739241164</v>
      </c>
      <c r="AF86" s="130">
        <f t="shared" si="99"/>
        <v>9.2494549984428502</v>
      </c>
      <c r="AG86" s="130">
        <f t="shared" si="99"/>
        <v>0</v>
      </c>
      <c r="AH86" s="130">
        <f t="shared" si="99"/>
        <v>4.5637795961624832</v>
      </c>
      <c r="AI86" s="130">
        <f t="shared" si="99"/>
        <v>-6.9577796098276075</v>
      </c>
      <c r="AJ86" s="130">
        <f t="shared" si="99"/>
        <v>5.5667229959192994</v>
      </c>
      <c r="AK86" s="130">
        <f t="shared" si="94"/>
        <v>0</v>
      </c>
      <c r="AL86" s="130">
        <f t="shared" si="95"/>
        <v>5.9106970491191504</v>
      </c>
      <c r="AM86" s="130">
        <f t="shared" si="96"/>
        <v>0</v>
      </c>
      <c r="AN86" s="130">
        <f t="shared" si="97"/>
        <v>0</v>
      </c>
      <c r="AO86" s="130">
        <f t="shared" si="98"/>
        <v>0</v>
      </c>
    </row>
    <row r="87" spans="1:41" ht="12" customHeight="1" x14ac:dyDescent="0.25">
      <c r="A87" s="126" t="s">
        <v>61</v>
      </c>
      <c r="B87" s="130" t="s">
        <v>83</v>
      </c>
      <c r="C87" s="121" t="s">
        <v>113</v>
      </c>
      <c r="D87" s="141">
        <v>50.4</v>
      </c>
      <c r="E87" s="141">
        <v>51.717321627647713</v>
      </c>
      <c r="F87" s="141">
        <v>41.463448922211811</v>
      </c>
      <c r="G87" s="141">
        <v>0</v>
      </c>
      <c r="H87" s="141">
        <v>71.622047244094489</v>
      </c>
      <c r="I87" s="141">
        <v>70.15693430656934</v>
      </c>
      <c r="J87" s="141">
        <v>51.769104908565929</v>
      </c>
      <c r="K87" s="141">
        <v>18.461538461538463</v>
      </c>
      <c r="L87" s="141">
        <v>56.943023255813955</v>
      </c>
      <c r="M87" s="141">
        <v>54.934523809523803</v>
      </c>
      <c r="N87" s="141"/>
      <c r="O87" s="141">
        <v>50.790036493252991</v>
      </c>
      <c r="P87" s="141">
        <v>49.393594732116128</v>
      </c>
      <c r="Q87" s="141">
        <v>28.174267100977197</v>
      </c>
      <c r="R87" s="141"/>
      <c r="S87" s="141">
        <v>53.315213788531658</v>
      </c>
      <c r="T87" s="141"/>
      <c r="U87" s="135"/>
      <c r="V87" s="135"/>
      <c r="W87" s="130" t="str">
        <f t="shared" si="60"/>
        <v/>
      </c>
      <c r="X87" s="130" t="str">
        <f t="shared" si="61"/>
        <v/>
      </c>
      <c r="Y87" s="130" t="str">
        <f t="shared" si="62"/>
        <v/>
      </c>
      <c r="Z87" s="130" t="str">
        <f t="shared" si="63"/>
        <v/>
      </c>
      <c r="AA87" s="130" t="str">
        <f t="shared" si="64"/>
        <v/>
      </c>
      <c r="AB87" s="130" t="str">
        <f t="shared" si="65"/>
        <v/>
      </c>
      <c r="AC87" s="130" t="str">
        <f t="shared" si="66"/>
        <v/>
      </c>
      <c r="AD87" s="130" t="str">
        <f t="shared" si="67"/>
        <v/>
      </c>
      <c r="AE87" s="130" t="str">
        <f t="shared" si="68"/>
        <v/>
      </c>
      <c r="AF87" s="130" t="str">
        <f t="shared" si="69"/>
        <v/>
      </c>
      <c r="AG87" s="130" t="str">
        <f t="shared" si="70"/>
        <v/>
      </c>
      <c r="AH87" s="130" t="str">
        <f t="shared" si="71"/>
        <v/>
      </c>
      <c r="AI87" s="130" t="str">
        <f t="shared" si="72"/>
        <v/>
      </c>
      <c r="AJ87" s="130" t="str">
        <f t="shared" si="73"/>
        <v/>
      </c>
      <c r="AK87" s="130" t="str">
        <f t="shared" si="74"/>
        <v/>
      </c>
      <c r="AL87" s="130" t="str">
        <f t="shared" si="75"/>
        <v/>
      </c>
      <c r="AM87" s="130" t="str">
        <f t="shared" si="76"/>
        <v/>
      </c>
      <c r="AN87" s="130" t="str">
        <f t="shared" si="77"/>
        <v/>
      </c>
      <c r="AO87" s="130" t="str">
        <f t="shared" si="78"/>
        <v/>
      </c>
    </row>
    <row r="88" spans="1:41" ht="12" customHeight="1" x14ac:dyDescent="0.25">
      <c r="A88" s="126" t="s">
        <v>61</v>
      </c>
      <c r="B88" s="130" t="s">
        <v>83</v>
      </c>
      <c r="C88" s="128" t="s">
        <v>7</v>
      </c>
      <c r="D88" s="141">
        <v>51.5</v>
      </c>
      <c r="E88" s="141">
        <v>52.994708621419505</v>
      </c>
      <c r="F88" s="141">
        <v>42.550877192982455</v>
      </c>
      <c r="G88" s="141">
        <v>0</v>
      </c>
      <c r="H88" s="141">
        <v>72.158119658119659</v>
      </c>
      <c r="I88" s="141">
        <v>70.622137404580144</v>
      </c>
      <c r="J88" s="141">
        <v>52.761280931586604</v>
      </c>
      <c r="K88" s="141">
        <v>0</v>
      </c>
      <c r="L88" s="141">
        <v>59.237470167064444</v>
      </c>
      <c r="M88" s="141">
        <v>57.320261437908492</v>
      </c>
      <c r="N88" s="141"/>
      <c r="O88" s="141">
        <v>52.18571185286104</v>
      </c>
      <c r="P88" s="141">
        <v>48.055573299265411</v>
      </c>
      <c r="Q88" s="141">
        <v>31.222018348623852</v>
      </c>
      <c r="R88" s="141"/>
      <c r="S88" s="141">
        <v>55.431789340101524</v>
      </c>
      <c r="T88" s="141"/>
      <c r="U88" s="135"/>
      <c r="V88" s="135"/>
      <c r="W88" s="130" t="str">
        <f t="shared" si="60"/>
        <v/>
      </c>
      <c r="X88" s="130" t="str">
        <f t="shared" si="61"/>
        <v/>
      </c>
      <c r="Y88" s="130" t="str">
        <f t="shared" si="62"/>
        <v/>
      </c>
      <c r="Z88" s="130" t="str">
        <f t="shared" si="63"/>
        <v/>
      </c>
      <c r="AA88" s="130" t="str">
        <f t="shared" si="64"/>
        <v/>
      </c>
      <c r="AB88" s="130" t="str">
        <f t="shared" si="65"/>
        <v/>
      </c>
      <c r="AC88" s="130" t="str">
        <f t="shared" si="66"/>
        <v/>
      </c>
      <c r="AD88" s="130" t="str">
        <f t="shared" ref="AD88:AJ88" si="100">IF($B88=$B86,K88-K86,"")</f>
        <v/>
      </c>
      <c r="AE88" s="130" t="str">
        <f t="shared" si="100"/>
        <v/>
      </c>
      <c r="AF88" s="130" t="str">
        <f t="shared" si="100"/>
        <v/>
      </c>
      <c r="AG88" s="130" t="str">
        <f t="shared" si="100"/>
        <v/>
      </c>
      <c r="AH88" s="130" t="str">
        <f t="shared" si="100"/>
        <v/>
      </c>
      <c r="AI88" s="130" t="str">
        <f t="shared" si="100"/>
        <v/>
      </c>
      <c r="AJ88" s="130" t="str">
        <f t="shared" si="100"/>
        <v/>
      </c>
      <c r="AK88" s="130" t="str">
        <f t="shared" si="74"/>
        <v/>
      </c>
      <c r="AL88" s="130" t="str">
        <f t="shared" si="75"/>
        <v/>
      </c>
      <c r="AM88" s="130" t="str">
        <f t="shared" si="76"/>
        <v/>
      </c>
      <c r="AN88" s="130" t="str">
        <f t="shared" si="77"/>
        <v/>
      </c>
      <c r="AO88" s="130" t="str">
        <f t="shared" si="78"/>
        <v/>
      </c>
    </row>
    <row r="89" spans="1:41" ht="12" customHeight="1" x14ac:dyDescent="0.25">
      <c r="A89" s="126" t="s">
        <v>61</v>
      </c>
      <c r="B89" s="130" t="s">
        <v>83</v>
      </c>
      <c r="C89" s="128" t="s">
        <v>8</v>
      </c>
      <c r="D89" s="141">
        <v>51.2</v>
      </c>
      <c r="E89" s="141">
        <v>52.003379805661176</v>
      </c>
      <c r="F89" s="141">
        <v>41.937015061615696</v>
      </c>
      <c r="G89" s="141">
        <v>0</v>
      </c>
      <c r="H89" s="141">
        <v>68.836134453781511</v>
      </c>
      <c r="I89" s="141">
        <v>69.170370370370364</v>
      </c>
      <c r="J89" s="141">
        <v>52.846690570791743</v>
      </c>
      <c r="K89" s="141">
        <v>19.191489361702128</v>
      </c>
      <c r="L89" s="141">
        <v>58.684769775678859</v>
      </c>
      <c r="M89" s="141">
        <v>61.150406504065046</v>
      </c>
      <c r="N89" s="141"/>
      <c r="O89" s="141">
        <v>51.232857837574976</v>
      </c>
      <c r="P89" s="141">
        <v>42.417165668662669</v>
      </c>
      <c r="Q89" s="141">
        <v>30.662162162162161</v>
      </c>
      <c r="R89" s="141"/>
      <c r="S89" s="141">
        <v>57.568713074749546</v>
      </c>
      <c r="T89" s="141"/>
      <c r="U89" s="135"/>
      <c r="V89" s="135"/>
      <c r="W89" s="130">
        <f t="shared" si="60"/>
        <v>0.80000000000000426</v>
      </c>
      <c r="X89" s="130">
        <f t="shared" si="61"/>
        <v>0.28605817801346234</v>
      </c>
      <c r="Y89" s="130">
        <f t="shared" si="62"/>
        <v>0.4735661394038857</v>
      </c>
      <c r="Z89" s="130">
        <f t="shared" si="63"/>
        <v>0</v>
      </c>
      <c r="AA89" s="130">
        <f t="shared" si="64"/>
        <v>-2.7859127903129774</v>
      </c>
      <c r="AB89" s="130">
        <f t="shared" si="65"/>
        <v>-0.98656393619897642</v>
      </c>
      <c r="AC89" s="130">
        <f t="shared" si="66"/>
        <v>1.0775856622258146</v>
      </c>
      <c r="AD89" s="130">
        <f t="shared" si="67"/>
        <v>0.72995090016366504</v>
      </c>
      <c r="AE89" s="130">
        <f t="shared" si="68"/>
        <v>1.741746519864904</v>
      </c>
      <c r="AF89" s="130">
        <f t="shared" si="69"/>
        <v>6.2158826945412429</v>
      </c>
      <c r="AG89" s="130">
        <f t="shared" si="70"/>
        <v>0</v>
      </c>
      <c r="AH89" s="130">
        <f t="shared" si="71"/>
        <v>0.44282134432198461</v>
      </c>
      <c r="AI89" s="130">
        <f t="shared" si="72"/>
        <v>-6.9764290634534589</v>
      </c>
      <c r="AJ89" s="130">
        <f t="shared" si="73"/>
        <v>2.4878950611849646</v>
      </c>
      <c r="AK89" s="130">
        <f t="shared" si="74"/>
        <v>0</v>
      </c>
      <c r="AL89" s="130">
        <f t="shared" si="75"/>
        <v>4.2534992862178882</v>
      </c>
      <c r="AM89" s="130">
        <f t="shared" si="76"/>
        <v>0</v>
      </c>
      <c r="AN89" s="130">
        <f t="shared" si="77"/>
        <v>0</v>
      </c>
      <c r="AO89" s="130">
        <f t="shared" si="78"/>
        <v>0</v>
      </c>
    </row>
    <row r="90" spans="1:41" ht="12" customHeight="1" x14ac:dyDescent="0.25">
      <c r="A90" s="126" t="s">
        <v>61</v>
      </c>
      <c r="B90" s="130" t="s">
        <v>84</v>
      </c>
      <c r="C90" s="121" t="s">
        <v>113</v>
      </c>
      <c r="D90" s="141">
        <v>57</v>
      </c>
      <c r="E90" s="141">
        <v>56.152875175315565</v>
      </c>
      <c r="F90" s="141">
        <v>50.604229607250758</v>
      </c>
      <c r="G90" s="141">
        <v>0</v>
      </c>
      <c r="H90" s="141">
        <v>65.679012345679013</v>
      </c>
      <c r="I90" s="141">
        <v>82.341176470588223</v>
      </c>
      <c r="J90" s="141">
        <v>54.359557867360209</v>
      </c>
      <c r="K90" s="141">
        <v>0</v>
      </c>
      <c r="L90" s="141">
        <v>67.357429718875494</v>
      </c>
      <c r="M90" s="141">
        <v>54.291666666666671</v>
      </c>
      <c r="N90" s="141"/>
      <c r="O90" s="141">
        <v>53.268708465761343</v>
      </c>
      <c r="P90" s="141">
        <v>23.364372469635626</v>
      </c>
      <c r="Q90" s="141">
        <v>34.979999999999997</v>
      </c>
      <c r="R90" s="141"/>
      <c r="S90" s="141">
        <v>67.659803043867498</v>
      </c>
      <c r="T90" s="141"/>
      <c r="U90" s="135"/>
      <c r="V90" s="135"/>
      <c r="W90" s="130" t="str">
        <f t="shared" si="60"/>
        <v/>
      </c>
      <c r="X90" s="130" t="str">
        <f t="shared" si="61"/>
        <v/>
      </c>
      <c r="Y90" s="130" t="str">
        <f t="shared" si="62"/>
        <v/>
      </c>
      <c r="Z90" s="130" t="str">
        <f t="shared" si="63"/>
        <v/>
      </c>
      <c r="AA90" s="130" t="str">
        <f t="shared" si="64"/>
        <v/>
      </c>
      <c r="AB90" s="130" t="str">
        <f t="shared" si="65"/>
        <v/>
      </c>
      <c r="AC90" s="130" t="str">
        <f t="shared" si="66"/>
        <v/>
      </c>
      <c r="AD90" s="130" t="str">
        <f t="shared" si="67"/>
        <v/>
      </c>
      <c r="AE90" s="130" t="str">
        <f t="shared" si="68"/>
        <v/>
      </c>
      <c r="AF90" s="130" t="str">
        <f t="shared" si="69"/>
        <v/>
      </c>
      <c r="AG90" s="130" t="str">
        <f t="shared" si="70"/>
        <v/>
      </c>
      <c r="AH90" s="130" t="str">
        <f t="shared" si="71"/>
        <v/>
      </c>
      <c r="AI90" s="130" t="str">
        <f t="shared" si="72"/>
        <v/>
      </c>
      <c r="AJ90" s="130" t="str">
        <f t="shared" si="73"/>
        <v/>
      </c>
      <c r="AK90" s="130" t="str">
        <f t="shared" si="74"/>
        <v/>
      </c>
      <c r="AL90" s="130" t="str">
        <f t="shared" si="75"/>
        <v/>
      </c>
      <c r="AM90" s="130" t="str">
        <f t="shared" si="76"/>
        <v/>
      </c>
      <c r="AN90" s="130" t="str">
        <f t="shared" si="77"/>
        <v/>
      </c>
      <c r="AO90" s="130" t="str">
        <f t="shared" si="78"/>
        <v/>
      </c>
    </row>
    <row r="91" spans="1:41" ht="12" customHeight="1" x14ac:dyDescent="0.25">
      <c r="A91" s="126" t="s">
        <v>61</v>
      </c>
      <c r="B91" s="130" t="s">
        <v>84</v>
      </c>
      <c r="C91" s="128" t="s">
        <v>7</v>
      </c>
      <c r="D91" s="141">
        <v>59.5</v>
      </c>
      <c r="E91" s="141">
        <v>59.646367777511394</v>
      </c>
      <c r="F91" s="141">
        <v>57.534426229508192</v>
      </c>
      <c r="G91" s="141"/>
      <c r="H91" s="141">
        <v>80.506493506493513</v>
      </c>
      <c r="I91" s="141">
        <v>87.305555555555557</v>
      </c>
      <c r="J91" s="141">
        <v>56.618968935888958</v>
      </c>
      <c r="K91" s="141">
        <v>0</v>
      </c>
      <c r="L91" s="141">
        <v>78.819230769230771</v>
      </c>
      <c r="M91" s="141">
        <v>60.68571428571429</v>
      </c>
      <c r="N91" s="141"/>
      <c r="O91" s="141">
        <v>56.511750881316097</v>
      </c>
      <c r="P91" s="141">
        <v>19.173393124065768</v>
      </c>
      <c r="Q91" s="141">
        <v>36.07692307692308</v>
      </c>
      <c r="R91" s="141"/>
      <c r="S91" s="141">
        <v>72.038875103391234</v>
      </c>
      <c r="T91" s="141"/>
      <c r="U91" s="135"/>
      <c r="V91" s="135"/>
      <c r="W91" s="130" t="str">
        <f t="shared" si="60"/>
        <v/>
      </c>
      <c r="X91" s="130" t="str">
        <f t="shared" si="61"/>
        <v/>
      </c>
      <c r="Y91" s="130" t="str">
        <f t="shared" si="62"/>
        <v/>
      </c>
      <c r="Z91" s="130" t="str">
        <f t="shared" si="63"/>
        <v/>
      </c>
      <c r="AA91" s="130" t="str">
        <f t="shared" si="64"/>
        <v/>
      </c>
      <c r="AB91" s="130" t="str">
        <f t="shared" si="65"/>
        <v/>
      </c>
      <c r="AC91" s="130" t="str">
        <f t="shared" si="66"/>
        <v/>
      </c>
      <c r="AD91" s="130" t="str">
        <f t="shared" si="67"/>
        <v/>
      </c>
      <c r="AE91" s="130" t="str">
        <f t="shared" si="68"/>
        <v/>
      </c>
      <c r="AF91" s="130" t="str">
        <f t="shared" si="69"/>
        <v/>
      </c>
      <c r="AG91" s="130" t="str">
        <f t="shared" si="70"/>
        <v/>
      </c>
      <c r="AH91" s="130" t="str">
        <f t="shared" si="71"/>
        <v/>
      </c>
      <c r="AI91" s="130" t="str">
        <f t="shared" si="72"/>
        <v/>
      </c>
      <c r="AJ91" s="130" t="str">
        <f t="shared" si="73"/>
        <v/>
      </c>
      <c r="AK91" s="130" t="str">
        <f t="shared" si="74"/>
        <v/>
      </c>
      <c r="AL91" s="130" t="str">
        <f t="shared" si="75"/>
        <v/>
      </c>
      <c r="AM91" s="130" t="str">
        <f t="shared" si="76"/>
        <v/>
      </c>
      <c r="AN91" s="130" t="str">
        <f t="shared" si="77"/>
        <v/>
      </c>
      <c r="AO91" s="130" t="str">
        <f t="shared" si="78"/>
        <v/>
      </c>
    </row>
    <row r="92" spans="1:41" ht="12" customHeight="1" x14ac:dyDescent="0.25">
      <c r="A92" s="126" t="s">
        <v>61</v>
      </c>
      <c r="B92" s="130" t="s">
        <v>84</v>
      </c>
      <c r="C92" s="128" t="s">
        <v>8</v>
      </c>
      <c r="D92" s="141">
        <v>59.1</v>
      </c>
      <c r="E92" s="141">
        <v>57.676160842508381</v>
      </c>
      <c r="F92" s="141">
        <v>47.010086455331411</v>
      </c>
      <c r="G92" s="141">
        <v>0</v>
      </c>
      <c r="H92" s="141">
        <v>66.507246376811594</v>
      </c>
      <c r="I92" s="141">
        <v>80.2</v>
      </c>
      <c r="J92" s="141">
        <v>57.331676607024512</v>
      </c>
      <c r="K92" s="141">
        <v>0</v>
      </c>
      <c r="L92" s="141">
        <v>70.995744680851061</v>
      </c>
      <c r="M92" s="141">
        <v>62.535714285714285</v>
      </c>
      <c r="N92" s="141"/>
      <c r="O92" s="141">
        <v>56.011357340720224</v>
      </c>
      <c r="P92" s="141">
        <v>15.00907029478458</v>
      </c>
      <c r="Q92" s="141">
        <v>40.629629629629626</v>
      </c>
      <c r="R92" s="141"/>
      <c r="S92" s="141">
        <v>65.568858131487886</v>
      </c>
      <c r="T92" s="141"/>
      <c r="U92" s="135"/>
      <c r="V92" s="135"/>
      <c r="W92" s="130">
        <f t="shared" si="60"/>
        <v>2.1000000000000014</v>
      </c>
      <c r="X92" s="130">
        <f t="shared" si="61"/>
        <v>1.5232856671928161</v>
      </c>
      <c r="Y92" s="130">
        <f t="shared" si="62"/>
        <v>-3.5941431519193472</v>
      </c>
      <c r="Z92" s="130">
        <f t="shared" si="63"/>
        <v>0</v>
      </c>
      <c r="AA92" s="130">
        <f t="shared" si="64"/>
        <v>0.82823403113258109</v>
      </c>
      <c r="AB92" s="130">
        <f t="shared" si="65"/>
        <v>-2.1411764705882206</v>
      </c>
      <c r="AC92" s="130">
        <f t="shared" si="66"/>
        <v>2.9721187396643032</v>
      </c>
      <c r="AD92" s="130">
        <f t="shared" si="67"/>
        <v>0</v>
      </c>
      <c r="AE92" s="130">
        <f t="shared" si="68"/>
        <v>3.638314961975567</v>
      </c>
      <c r="AF92" s="130">
        <f t="shared" si="69"/>
        <v>8.2440476190476133</v>
      </c>
      <c r="AG92" s="130">
        <f t="shared" si="70"/>
        <v>0</v>
      </c>
      <c r="AH92" s="130">
        <f t="shared" si="71"/>
        <v>2.7426488749588813</v>
      </c>
      <c r="AI92" s="130">
        <f t="shared" si="72"/>
        <v>-8.3553021748510456</v>
      </c>
      <c r="AJ92" s="130">
        <f t="shared" si="73"/>
        <v>5.6496296296296293</v>
      </c>
      <c r="AK92" s="130">
        <f t="shared" si="74"/>
        <v>0</v>
      </c>
      <c r="AL92" s="130">
        <f t="shared" si="75"/>
        <v>-2.0909449123796122</v>
      </c>
      <c r="AM92" s="130">
        <f t="shared" si="76"/>
        <v>0</v>
      </c>
      <c r="AN92" s="130">
        <f t="shared" si="77"/>
        <v>0</v>
      </c>
      <c r="AO92" s="130">
        <f t="shared" si="78"/>
        <v>0</v>
      </c>
    </row>
    <row r="93" spans="1:41" ht="12" customHeight="1" x14ac:dyDescent="0.25">
      <c r="A93" s="126" t="s">
        <v>61</v>
      </c>
      <c r="B93" s="130" t="s">
        <v>85</v>
      </c>
      <c r="C93" s="121" t="s">
        <v>113</v>
      </c>
      <c r="D93" s="141">
        <v>47.7</v>
      </c>
      <c r="E93" s="141">
        <v>47.365116777373046</v>
      </c>
      <c r="F93" s="141">
        <v>41.641677255400253</v>
      </c>
      <c r="G93" s="141"/>
      <c r="H93" s="141">
        <v>66.223529411764702</v>
      </c>
      <c r="I93" s="141">
        <v>81.840909090909093</v>
      </c>
      <c r="J93" s="141">
        <v>45.132668479903295</v>
      </c>
      <c r="K93" s="141">
        <v>0</v>
      </c>
      <c r="L93" s="141">
        <v>61.399328859060404</v>
      </c>
      <c r="M93" s="141">
        <v>45.810810810810814</v>
      </c>
      <c r="N93" s="141"/>
      <c r="O93" s="141">
        <v>44.837984286101324</v>
      </c>
      <c r="P93" s="141">
        <v>11.841704718417047</v>
      </c>
      <c r="Q93" s="141">
        <v>7.0966666666666667</v>
      </c>
      <c r="R93" s="141"/>
      <c r="S93" s="141">
        <v>56.196374622356494</v>
      </c>
      <c r="T93" s="141"/>
      <c r="U93" s="135"/>
      <c r="V93" s="135"/>
      <c r="W93" s="130" t="str">
        <f t="shared" si="60"/>
        <v/>
      </c>
      <c r="X93" s="130" t="str">
        <f t="shared" si="61"/>
        <v/>
      </c>
      <c r="Y93" s="130" t="str">
        <f t="shared" si="62"/>
        <v/>
      </c>
      <c r="Z93" s="130" t="str">
        <f t="shared" si="63"/>
        <v/>
      </c>
      <c r="AA93" s="130" t="str">
        <f t="shared" si="64"/>
        <v/>
      </c>
      <c r="AB93" s="130" t="str">
        <f t="shared" si="65"/>
        <v/>
      </c>
      <c r="AC93" s="130" t="str">
        <f t="shared" si="66"/>
        <v/>
      </c>
      <c r="AD93" s="130" t="str">
        <f t="shared" si="67"/>
        <v/>
      </c>
      <c r="AE93" s="130" t="str">
        <f t="shared" si="68"/>
        <v/>
      </c>
      <c r="AF93" s="130" t="str">
        <f t="shared" si="69"/>
        <v/>
      </c>
      <c r="AG93" s="130" t="str">
        <f t="shared" si="70"/>
        <v/>
      </c>
      <c r="AH93" s="130" t="str">
        <f t="shared" si="71"/>
        <v/>
      </c>
      <c r="AI93" s="130" t="str">
        <f t="shared" si="72"/>
        <v/>
      </c>
      <c r="AJ93" s="130" t="str">
        <f t="shared" si="73"/>
        <v/>
      </c>
      <c r="AK93" s="130" t="str">
        <f t="shared" si="74"/>
        <v/>
      </c>
      <c r="AL93" s="130" t="str">
        <f t="shared" si="75"/>
        <v/>
      </c>
      <c r="AM93" s="130" t="str">
        <f t="shared" si="76"/>
        <v/>
      </c>
      <c r="AN93" s="130" t="str">
        <f t="shared" si="77"/>
        <v/>
      </c>
      <c r="AO93" s="130" t="str">
        <f t="shared" si="78"/>
        <v/>
      </c>
    </row>
    <row r="94" spans="1:41" ht="12" customHeight="1" x14ac:dyDescent="0.25">
      <c r="A94" s="126" t="s">
        <v>61</v>
      </c>
      <c r="B94" s="130" t="s">
        <v>85</v>
      </c>
      <c r="C94" s="128" t="s">
        <v>7</v>
      </c>
      <c r="D94" s="141">
        <v>48.8</v>
      </c>
      <c r="E94" s="141">
        <v>51.827540695116582</v>
      </c>
      <c r="F94" s="141">
        <v>47.444592790387183</v>
      </c>
      <c r="G94" s="141">
        <v>0</v>
      </c>
      <c r="H94" s="141">
        <v>70.94736842105263</v>
      </c>
      <c r="I94" s="141">
        <v>78.091954022988503</v>
      </c>
      <c r="J94" s="141">
        <v>50.339019851116625</v>
      </c>
      <c r="K94" s="141"/>
      <c r="L94" s="141">
        <v>67.301038062283737</v>
      </c>
      <c r="M94" s="141">
        <v>58.16</v>
      </c>
      <c r="N94" s="141"/>
      <c r="O94" s="141">
        <v>49.545379537953799</v>
      </c>
      <c r="P94" s="141">
        <v>12.610749185667752</v>
      </c>
      <c r="Q94" s="141">
        <v>12.973214285714285</v>
      </c>
      <c r="R94" s="141"/>
      <c r="S94" s="141">
        <v>61.070110701107005</v>
      </c>
      <c r="T94" s="135"/>
      <c r="U94" s="135"/>
      <c r="V94" s="135"/>
      <c r="W94" s="130" t="str">
        <f t="shared" si="60"/>
        <v/>
      </c>
      <c r="X94" s="130" t="str">
        <f t="shared" si="61"/>
        <v/>
      </c>
      <c r="Y94" s="130" t="str">
        <f t="shared" si="62"/>
        <v/>
      </c>
      <c r="Z94" s="130" t="str">
        <f t="shared" si="63"/>
        <v/>
      </c>
      <c r="AA94" s="130" t="str">
        <f t="shared" si="64"/>
        <v/>
      </c>
      <c r="AB94" s="130" t="str">
        <f t="shared" si="65"/>
        <v/>
      </c>
      <c r="AC94" s="130" t="str">
        <f t="shared" si="66"/>
        <v/>
      </c>
      <c r="AD94" s="130" t="str">
        <f t="shared" si="67"/>
        <v/>
      </c>
      <c r="AE94" s="130" t="str">
        <f t="shared" si="68"/>
        <v/>
      </c>
      <c r="AF94" s="130" t="str">
        <f t="shared" si="69"/>
        <v/>
      </c>
      <c r="AG94" s="130" t="str">
        <f t="shared" si="70"/>
        <v/>
      </c>
      <c r="AH94" s="130" t="str">
        <f t="shared" si="71"/>
        <v/>
      </c>
      <c r="AI94" s="130" t="str">
        <f t="shared" si="72"/>
        <v/>
      </c>
      <c r="AJ94" s="130" t="str">
        <f t="shared" si="73"/>
        <v/>
      </c>
      <c r="AK94" s="130" t="str">
        <f t="shared" si="74"/>
        <v/>
      </c>
      <c r="AL94" s="130" t="str">
        <f t="shared" si="75"/>
        <v/>
      </c>
      <c r="AM94" s="130" t="str">
        <f t="shared" si="76"/>
        <v/>
      </c>
      <c r="AN94" s="130" t="str">
        <f t="shared" si="77"/>
        <v/>
      </c>
      <c r="AO94" s="130" t="str">
        <f t="shared" si="78"/>
        <v/>
      </c>
    </row>
    <row r="95" spans="1:41" ht="12" customHeight="1" x14ac:dyDescent="0.25">
      <c r="A95" s="126" t="s">
        <v>61</v>
      </c>
      <c r="B95" s="130" t="s">
        <v>85</v>
      </c>
      <c r="C95" s="128" t="s">
        <v>8</v>
      </c>
      <c r="D95" s="141">
        <v>49.3</v>
      </c>
      <c r="E95" s="141">
        <v>49.156608263032659</v>
      </c>
      <c r="F95" s="141">
        <v>44.867947178871546</v>
      </c>
      <c r="G95" s="141">
        <v>0</v>
      </c>
      <c r="H95" s="141">
        <v>70.28125</v>
      </c>
      <c r="I95" s="141">
        <v>76.860465116279059</v>
      </c>
      <c r="J95" s="141">
        <v>48.908869987849336</v>
      </c>
      <c r="K95" s="141">
        <v>0</v>
      </c>
      <c r="L95" s="141">
        <v>58.253676470588239</v>
      </c>
      <c r="M95" s="141">
        <v>48.980392156862742</v>
      </c>
      <c r="N95" s="141"/>
      <c r="O95" s="141">
        <v>47.649373881932021</v>
      </c>
      <c r="P95" s="141">
        <v>10.176699029126214</v>
      </c>
      <c r="Q95" s="141">
        <v>11.410179640718562</v>
      </c>
      <c r="R95" s="141"/>
      <c r="S95" s="141">
        <v>57.428386260531433</v>
      </c>
      <c r="T95" s="135"/>
      <c r="U95" s="135"/>
      <c r="V95" s="135"/>
      <c r="W95" s="130">
        <f t="shared" si="60"/>
        <v>1.5999999999999943</v>
      </c>
      <c r="X95" s="130">
        <f t="shared" si="61"/>
        <v>1.7914914856596127</v>
      </c>
      <c r="Y95" s="130">
        <f t="shared" si="62"/>
        <v>3.2262699234712926</v>
      </c>
      <c r="Z95" s="130">
        <f t="shared" si="63"/>
        <v>0</v>
      </c>
      <c r="AA95" s="130">
        <f t="shared" si="64"/>
        <v>4.0577205882352985</v>
      </c>
      <c r="AB95" s="130">
        <f t="shared" si="65"/>
        <v>-4.9804439746300346</v>
      </c>
      <c r="AC95" s="130">
        <f t="shared" si="66"/>
        <v>3.7762015079460411</v>
      </c>
      <c r="AD95" s="130">
        <f t="shared" si="67"/>
        <v>0</v>
      </c>
      <c r="AE95" s="130">
        <f t="shared" si="68"/>
        <v>-3.1456523884721648</v>
      </c>
      <c r="AF95" s="130">
        <f t="shared" si="69"/>
        <v>3.1695813460519275</v>
      </c>
      <c r="AG95" s="130">
        <f t="shared" si="70"/>
        <v>0</v>
      </c>
      <c r="AH95" s="130">
        <f t="shared" si="71"/>
        <v>2.8113895958306969</v>
      </c>
      <c r="AI95" s="130">
        <f t="shared" si="72"/>
        <v>-1.6650056892908331</v>
      </c>
      <c r="AJ95" s="130">
        <f t="shared" si="73"/>
        <v>4.3135129740518954</v>
      </c>
      <c r="AK95" s="130">
        <f t="shared" si="74"/>
        <v>0</v>
      </c>
      <c r="AL95" s="130">
        <f t="shared" si="75"/>
        <v>1.2320116381749386</v>
      </c>
      <c r="AM95" s="130">
        <f t="shared" si="76"/>
        <v>0</v>
      </c>
      <c r="AN95" s="130">
        <f t="shared" si="77"/>
        <v>0</v>
      </c>
      <c r="AO95" s="130">
        <f t="shared" si="78"/>
        <v>0</v>
      </c>
    </row>
    <row r="96" spans="1:41" ht="12" customHeight="1" x14ac:dyDescent="0.25">
      <c r="A96" s="126" t="s">
        <v>61</v>
      </c>
      <c r="B96" s="130" t="s">
        <v>86</v>
      </c>
      <c r="C96" s="121" t="s">
        <v>113</v>
      </c>
      <c r="D96" s="141">
        <v>779</v>
      </c>
      <c r="E96">
        <v>771</v>
      </c>
      <c r="F96">
        <v>774</v>
      </c>
      <c r="G96">
        <v>750</v>
      </c>
      <c r="H96">
        <v>888</v>
      </c>
      <c r="I96">
        <v>907</v>
      </c>
      <c r="J96">
        <v>796</v>
      </c>
      <c r="K96">
        <v>800</v>
      </c>
      <c r="L96">
        <v>848</v>
      </c>
      <c r="M96">
        <v>823</v>
      </c>
      <c r="N96"/>
      <c r="O96">
        <v>791</v>
      </c>
      <c r="P96">
        <v>763</v>
      </c>
      <c r="Q96">
        <v>627</v>
      </c>
      <c r="R96" s="141"/>
      <c r="S96" s="141"/>
      <c r="T96" s="135"/>
      <c r="U96" s="135"/>
      <c r="V96" s="135"/>
      <c r="W96" s="130" t="str">
        <f t="shared" si="60"/>
        <v/>
      </c>
      <c r="X96" s="130" t="str">
        <f t="shared" si="61"/>
        <v/>
      </c>
      <c r="Y96" s="130" t="str">
        <f t="shared" si="62"/>
        <v/>
      </c>
      <c r="Z96" s="130" t="str">
        <f t="shared" si="63"/>
        <v/>
      </c>
      <c r="AA96" s="130" t="str">
        <f t="shared" si="64"/>
        <v/>
      </c>
      <c r="AB96" s="130" t="str">
        <f t="shared" si="65"/>
        <v/>
      </c>
      <c r="AC96" s="130" t="str">
        <f t="shared" si="66"/>
        <v/>
      </c>
      <c r="AD96" s="130" t="str">
        <f t="shared" si="67"/>
        <v/>
      </c>
      <c r="AE96" s="130" t="str">
        <f t="shared" si="68"/>
        <v/>
      </c>
      <c r="AF96" s="130" t="str">
        <f t="shared" si="69"/>
        <v/>
      </c>
      <c r="AG96" s="130" t="str">
        <f t="shared" si="70"/>
        <v/>
      </c>
      <c r="AH96" s="130" t="str">
        <f t="shared" si="71"/>
        <v/>
      </c>
      <c r="AI96" s="130" t="str">
        <f t="shared" si="72"/>
        <v/>
      </c>
      <c r="AJ96" s="130" t="str">
        <f t="shared" si="73"/>
        <v/>
      </c>
      <c r="AK96" s="130" t="str">
        <f t="shared" si="74"/>
        <v/>
      </c>
      <c r="AL96" s="130" t="str">
        <f t="shared" si="75"/>
        <v/>
      </c>
      <c r="AM96" s="130" t="str">
        <f t="shared" si="76"/>
        <v/>
      </c>
      <c r="AN96" s="130" t="str">
        <f t="shared" si="77"/>
        <v/>
      </c>
      <c r="AO96" s="130" t="str">
        <f t="shared" si="78"/>
        <v/>
      </c>
    </row>
    <row r="97" spans="1:41" ht="12" customHeight="1" x14ac:dyDescent="0.25">
      <c r="A97" s="126" t="s">
        <v>61</v>
      </c>
      <c r="B97" s="130" t="s">
        <v>86</v>
      </c>
      <c r="C97" s="128" t="s">
        <v>7</v>
      </c>
      <c r="D97" s="141">
        <v>788</v>
      </c>
      <c r="E97">
        <v>787</v>
      </c>
      <c r="F97">
        <v>776</v>
      </c>
      <c r="G97">
        <v>785</v>
      </c>
      <c r="H97">
        <v>894</v>
      </c>
      <c r="I97">
        <v>907</v>
      </c>
      <c r="J97">
        <v>800</v>
      </c>
      <c r="K97">
        <v>824</v>
      </c>
      <c r="L97">
        <v>841</v>
      </c>
      <c r="M97">
        <v>836</v>
      </c>
      <c r="N97"/>
      <c r="O97">
        <v>796</v>
      </c>
      <c r="P97">
        <v>767</v>
      </c>
      <c r="Q97">
        <v>636</v>
      </c>
      <c r="R97" s="141"/>
      <c r="S97" s="141"/>
      <c r="T97" s="135"/>
      <c r="U97" s="135"/>
      <c r="V97" s="135"/>
      <c r="W97" s="130" t="str">
        <f t="shared" si="60"/>
        <v/>
      </c>
      <c r="X97" s="130" t="str">
        <f t="shared" si="61"/>
        <v/>
      </c>
      <c r="Y97" s="130" t="str">
        <f t="shared" si="62"/>
        <v/>
      </c>
      <c r="Z97" s="130" t="str">
        <f t="shared" si="63"/>
        <v/>
      </c>
      <c r="AA97" s="130" t="str">
        <f t="shared" si="64"/>
        <v/>
      </c>
      <c r="AB97" s="130" t="str">
        <f t="shared" si="65"/>
        <v/>
      </c>
      <c r="AC97" s="130" t="str">
        <f t="shared" si="66"/>
        <v/>
      </c>
      <c r="AD97" s="130" t="str">
        <f t="shared" si="67"/>
        <v/>
      </c>
      <c r="AE97" s="130" t="str">
        <f t="shared" si="68"/>
        <v/>
      </c>
      <c r="AF97" s="130" t="str">
        <f t="shared" si="69"/>
        <v/>
      </c>
      <c r="AG97" s="130" t="str">
        <f t="shared" si="70"/>
        <v/>
      </c>
      <c r="AH97" s="130" t="str">
        <f t="shared" si="71"/>
        <v/>
      </c>
      <c r="AI97" s="130" t="str">
        <f t="shared" si="72"/>
        <v/>
      </c>
      <c r="AJ97" s="130" t="str">
        <f t="shared" si="73"/>
        <v/>
      </c>
      <c r="AK97" s="130" t="str">
        <f t="shared" si="74"/>
        <v/>
      </c>
      <c r="AL97" s="130" t="str">
        <f t="shared" si="75"/>
        <v/>
      </c>
      <c r="AM97" s="130" t="str">
        <f t="shared" si="76"/>
        <v/>
      </c>
      <c r="AN97" s="130" t="str">
        <f t="shared" si="77"/>
        <v/>
      </c>
      <c r="AO97" s="130" t="str">
        <f t="shared" si="78"/>
        <v/>
      </c>
    </row>
    <row r="98" spans="1:41" ht="12" customHeight="1" x14ac:dyDescent="0.25">
      <c r="A98" s="126" t="s">
        <v>61</v>
      </c>
      <c r="B98" s="130" t="s">
        <v>86</v>
      </c>
      <c r="C98" s="128" t="s">
        <v>8</v>
      </c>
      <c r="D98" s="141">
        <v>790</v>
      </c>
      <c r="E98">
        <v>800</v>
      </c>
      <c r="F98">
        <v>781</v>
      </c>
      <c r="G98">
        <v>759</v>
      </c>
      <c r="H98">
        <v>891</v>
      </c>
      <c r="I98">
        <v>909</v>
      </c>
      <c r="J98">
        <v>802</v>
      </c>
      <c r="K98">
        <v>804</v>
      </c>
      <c r="L98">
        <v>854</v>
      </c>
      <c r="M98">
        <v>828</v>
      </c>
      <c r="N98"/>
      <c r="O98">
        <v>797</v>
      </c>
      <c r="P98">
        <v>770</v>
      </c>
      <c r="Q98">
        <v>632</v>
      </c>
      <c r="R98" s="141"/>
      <c r="S98" s="141"/>
      <c r="T98" s="135"/>
      <c r="U98" s="135"/>
      <c r="V98" s="135"/>
      <c r="W98" s="130">
        <f t="shared" si="60"/>
        <v>11</v>
      </c>
      <c r="X98" s="130">
        <f t="shared" si="61"/>
        <v>29</v>
      </c>
      <c r="Y98" s="130">
        <f t="shared" si="62"/>
        <v>7</v>
      </c>
      <c r="Z98" s="130">
        <f t="shared" si="63"/>
        <v>9</v>
      </c>
      <c r="AA98" s="130">
        <f t="shared" si="64"/>
        <v>3</v>
      </c>
      <c r="AB98" s="130">
        <f t="shared" si="65"/>
        <v>2</v>
      </c>
      <c r="AC98" s="130">
        <f t="shared" si="66"/>
        <v>6</v>
      </c>
      <c r="AD98" s="130">
        <f t="shared" si="67"/>
        <v>4</v>
      </c>
      <c r="AE98" s="130">
        <f t="shared" si="68"/>
        <v>6</v>
      </c>
      <c r="AF98" s="130">
        <f t="shared" si="69"/>
        <v>5</v>
      </c>
      <c r="AG98" s="130">
        <f t="shared" si="70"/>
        <v>0</v>
      </c>
      <c r="AH98" s="130">
        <f t="shared" si="71"/>
        <v>6</v>
      </c>
      <c r="AI98" s="130">
        <f t="shared" si="72"/>
        <v>7</v>
      </c>
      <c r="AJ98" s="130">
        <f t="shared" si="73"/>
        <v>5</v>
      </c>
      <c r="AK98" s="130">
        <f t="shared" si="74"/>
        <v>0</v>
      </c>
      <c r="AL98" s="130">
        <f t="shared" si="75"/>
        <v>0</v>
      </c>
      <c r="AM98" s="130">
        <f t="shared" si="76"/>
        <v>0</v>
      </c>
      <c r="AN98" s="130">
        <f t="shared" si="77"/>
        <v>0</v>
      </c>
      <c r="AO98" s="130">
        <f t="shared" si="78"/>
        <v>0</v>
      </c>
    </row>
    <row r="99" spans="1:41" ht="12" customHeight="1" x14ac:dyDescent="0.25">
      <c r="A99" s="126" t="s">
        <v>61</v>
      </c>
      <c r="B99" s="130" t="s">
        <v>87</v>
      </c>
      <c r="C99" s="121" t="s">
        <v>113</v>
      </c>
      <c r="D99" s="141">
        <v>11</v>
      </c>
      <c r="E99" s="164">
        <v>8</v>
      </c>
      <c r="F99" s="164">
        <v>10</v>
      </c>
      <c r="G99" s="164"/>
      <c r="H99" s="164">
        <v>16</v>
      </c>
      <c r="I99" s="164">
        <v>12</v>
      </c>
      <c r="J99" s="164">
        <v>7</v>
      </c>
      <c r="K99" s="164"/>
      <c r="L99" s="142">
        <v>-5</v>
      </c>
      <c r="M99" s="146"/>
      <c r="N99" s="146"/>
      <c r="O99" s="142">
        <v>8</v>
      </c>
      <c r="P99" s="142">
        <v>4</v>
      </c>
      <c r="Q99" s="142">
        <v>-28</v>
      </c>
      <c r="R99" s="141"/>
      <c r="S99" s="141"/>
      <c r="T99" s="135"/>
      <c r="U99" s="135"/>
      <c r="V99" s="135"/>
      <c r="W99" s="130" t="str">
        <f t="shared" si="60"/>
        <v/>
      </c>
      <c r="X99" s="130" t="str">
        <f t="shared" si="61"/>
        <v/>
      </c>
      <c r="Y99" s="130" t="str">
        <f t="shared" si="62"/>
        <v/>
      </c>
      <c r="Z99" s="130" t="str">
        <f t="shared" si="63"/>
        <v/>
      </c>
      <c r="AA99" s="130" t="str">
        <f t="shared" si="64"/>
        <v/>
      </c>
      <c r="AB99" s="130" t="str">
        <f t="shared" si="65"/>
        <v/>
      </c>
      <c r="AC99" s="130" t="str">
        <f t="shared" si="66"/>
        <v/>
      </c>
      <c r="AD99" s="130" t="str">
        <f t="shared" si="67"/>
        <v/>
      </c>
      <c r="AE99" s="130" t="str">
        <f t="shared" si="68"/>
        <v/>
      </c>
      <c r="AF99" s="130" t="str">
        <f t="shared" si="69"/>
        <v/>
      </c>
      <c r="AG99" s="130" t="str">
        <f t="shared" si="70"/>
        <v/>
      </c>
      <c r="AH99" s="130" t="str">
        <f t="shared" si="71"/>
        <v/>
      </c>
      <c r="AI99" s="130" t="str">
        <f t="shared" si="72"/>
        <v/>
      </c>
      <c r="AJ99" s="130" t="str">
        <f t="shared" si="73"/>
        <v/>
      </c>
      <c r="AK99" s="130" t="str">
        <f t="shared" si="74"/>
        <v/>
      </c>
      <c r="AL99" s="130" t="str">
        <f t="shared" si="75"/>
        <v/>
      </c>
      <c r="AM99" s="130" t="str">
        <f t="shared" si="76"/>
        <v/>
      </c>
      <c r="AN99" s="130" t="str">
        <f t="shared" si="77"/>
        <v/>
      </c>
      <c r="AO99" s="130" t="str">
        <f t="shared" si="78"/>
        <v/>
      </c>
    </row>
    <row r="100" spans="1:41" ht="12" customHeight="1" x14ac:dyDescent="0.25">
      <c r="A100" s="126" t="s">
        <v>61</v>
      </c>
      <c r="B100" s="130" t="s">
        <v>87</v>
      </c>
      <c r="C100" s="128" t="s">
        <v>7</v>
      </c>
      <c r="D100" s="141">
        <v>10</v>
      </c>
      <c r="E100" s="164">
        <v>16</v>
      </c>
      <c r="F100" s="164">
        <v>12</v>
      </c>
      <c r="G100" s="164"/>
      <c r="H100" s="164">
        <v>8</v>
      </c>
      <c r="I100" s="164">
        <v>3</v>
      </c>
      <c r="J100" s="164">
        <v>16</v>
      </c>
      <c r="K100" s="164"/>
      <c r="L100" s="142">
        <v>25</v>
      </c>
      <c r="M100" s="141">
        <v>4</v>
      </c>
      <c r="N100" s="141"/>
      <c r="O100" s="142">
        <v>16</v>
      </c>
      <c r="P100" s="142">
        <v>11</v>
      </c>
      <c r="Q100" s="142">
        <v>41</v>
      </c>
      <c r="R100" s="141"/>
      <c r="S100" s="141"/>
      <c r="T100" s="135"/>
      <c r="U100" s="135"/>
      <c r="V100" s="135"/>
      <c r="W100" s="130" t="str">
        <f t="shared" si="60"/>
        <v/>
      </c>
      <c r="X100" s="130" t="str">
        <f t="shared" si="61"/>
        <v/>
      </c>
      <c r="Y100" s="130" t="str">
        <f t="shared" si="62"/>
        <v/>
      </c>
      <c r="Z100" s="130" t="str">
        <f t="shared" si="63"/>
        <v/>
      </c>
      <c r="AA100" s="130" t="str">
        <f t="shared" si="64"/>
        <v/>
      </c>
      <c r="AB100" s="130" t="str">
        <f t="shared" si="65"/>
        <v/>
      </c>
      <c r="AC100" s="130" t="str">
        <f t="shared" si="66"/>
        <v/>
      </c>
      <c r="AD100" s="130" t="str">
        <f t="shared" si="67"/>
        <v/>
      </c>
      <c r="AE100" s="130" t="str">
        <f t="shared" si="68"/>
        <v/>
      </c>
      <c r="AF100" s="130" t="str">
        <f t="shared" si="69"/>
        <v/>
      </c>
      <c r="AG100" s="130" t="str">
        <f t="shared" si="70"/>
        <v/>
      </c>
      <c r="AH100" s="130" t="str">
        <f t="shared" si="71"/>
        <v/>
      </c>
      <c r="AI100" s="130" t="str">
        <f t="shared" si="72"/>
        <v/>
      </c>
      <c r="AJ100" s="130" t="str">
        <f t="shared" si="73"/>
        <v/>
      </c>
      <c r="AK100" s="130" t="str">
        <f t="shared" si="74"/>
        <v/>
      </c>
      <c r="AL100" s="130" t="str">
        <f t="shared" si="75"/>
        <v/>
      </c>
      <c r="AM100" s="130" t="str">
        <f t="shared" si="76"/>
        <v/>
      </c>
      <c r="AN100" s="130" t="str">
        <f t="shared" si="77"/>
        <v/>
      </c>
      <c r="AO100" s="130" t="str">
        <f t="shared" si="78"/>
        <v/>
      </c>
    </row>
    <row r="101" spans="1:41" ht="12" customHeight="1" x14ac:dyDescent="0.25">
      <c r="A101" s="126" t="s">
        <v>61</v>
      </c>
      <c r="B101" s="130" t="s">
        <v>87</v>
      </c>
      <c r="C101" s="128" t="s">
        <v>8</v>
      </c>
      <c r="D101" s="141">
        <v>-1</v>
      </c>
      <c r="E101" s="164">
        <v>3</v>
      </c>
      <c r="F101" s="164">
        <v>5</v>
      </c>
      <c r="G101" s="164"/>
      <c r="H101" s="164">
        <v>-3</v>
      </c>
      <c r="I101" s="164">
        <v>2</v>
      </c>
      <c r="J101" s="164">
        <v>2</v>
      </c>
      <c r="K101" s="164"/>
      <c r="L101" s="142">
        <v>13</v>
      </c>
      <c r="M101" s="142">
        <v>-8</v>
      </c>
      <c r="N101" s="141"/>
      <c r="O101" s="142">
        <v>1</v>
      </c>
      <c r="P101" s="142">
        <v>3</v>
      </c>
      <c r="Q101" s="142">
        <v>-4</v>
      </c>
      <c r="R101" s="141"/>
      <c r="S101" s="141"/>
      <c r="T101" s="135"/>
      <c r="U101" s="135"/>
      <c r="V101" s="135"/>
      <c r="W101" s="130">
        <f t="shared" si="60"/>
        <v>-12</v>
      </c>
      <c r="X101" s="130">
        <f t="shared" si="61"/>
        <v>-5</v>
      </c>
      <c r="Y101" s="130">
        <f t="shared" si="62"/>
        <v>-5</v>
      </c>
      <c r="Z101" s="130">
        <f t="shared" si="63"/>
        <v>0</v>
      </c>
      <c r="AA101" s="130">
        <f t="shared" si="64"/>
        <v>-19</v>
      </c>
      <c r="AB101" s="130">
        <f t="shared" si="65"/>
        <v>-10</v>
      </c>
      <c r="AC101" s="130">
        <f t="shared" si="66"/>
        <v>-5</v>
      </c>
      <c r="AD101" s="130">
        <f t="shared" si="67"/>
        <v>0</v>
      </c>
      <c r="AE101" s="130">
        <f t="shared" si="68"/>
        <v>18</v>
      </c>
      <c r="AF101" s="130">
        <f t="shared" si="69"/>
        <v>-8</v>
      </c>
      <c r="AG101" s="130">
        <f t="shared" si="70"/>
        <v>0</v>
      </c>
      <c r="AH101" s="130">
        <f t="shared" si="71"/>
        <v>-7</v>
      </c>
      <c r="AI101" s="130">
        <f t="shared" si="72"/>
        <v>-1</v>
      </c>
      <c r="AJ101" s="130">
        <f t="shared" si="73"/>
        <v>24</v>
      </c>
      <c r="AK101" s="130">
        <f t="shared" si="74"/>
        <v>0</v>
      </c>
      <c r="AL101" s="130">
        <f t="shared" si="75"/>
        <v>0</v>
      </c>
      <c r="AM101" s="130">
        <f t="shared" si="76"/>
        <v>0</v>
      </c>
      <c r="AN101" s="130">
        <f t="shared" si="77"/>
        <v>0</v>
      </c>
      <c r="AO101" s="130">
        <f t="shared" si="78"/>
        <v>0</v>
      </c>
    </row>
    <row r="102" spans="1:41" ht="12" customHeight="1" x14ac:dyDescent="0.25">
      <c r="A102" s="126" t="s">
        <v>61</v>
      </c>
      <c r="B102" s="130" t="s">
        <v>88</v>
      </c>
      <c r="C102" s="121" t="s">
        <v>113</v>
      </c>
      <c r="D102" s="141">
        <v>36.9</v>
      </c>
      <c r="E102" s="148">
        <v>28.636709824828639</v>
      </c>
      <c r="F102" s="148">
        <v>26.141078838174277</v>
      </c>
      <c r="G102" s="148">
        <v>0</v>
      </c>
      <c r="H102" s="148">
        <v>62.068965517241381</v>
      </c>
      <c r="I102" s="148">
        <v>54.54545454545454</v>
      </c>
      <c r="J102" s="148">
        <v>26.718403547671844</v>
      </c>
      <c r="K102" s="148">
        <v>40</v>
      </c>
      <c r="L102" s="148">
        <v>41.463414634146339</v>
      </c>
      <c r="M102" s="148">
        <v>46.153846153846153</v>
      </c>
      <c r="N102" s="148">
        <v>0</v>
      </c>
      <c r="O102" s="148">
        <v>26.610348468848997</v>
      </c>
      <c r="P102" s="148">
        <v>0</v>
      </c>
      <c r="Q102" s="148">
        <v>1.2820512820512819</v>
      </c>
      <c r="R102" s="148">
        <v>6.666666666666667</v>
      </c>
      <c r="S102" s="148">
        <v>32.175925925925924</v>
      </c>
      <c r="T102" s="135"/>
      <c r="U102" s="135"/>
      <c r="V102" s="135"/>
      <c r="W102" s="130" t="str">
        <f t="shared" si="60"/>
        <v/>
      </c>
      <c r="X102" s="130" t="str">
        <f t="shared" si="61"/>
        <v/>
      </c>
      <c r="Y102" s="130" t="str">
        <f t="shared" si="62"/>
        <v/>
      </c>
      <c r="Z102" s="130" t="str">
        <f t="shared" si="63"/>
        <v/>
      </c>
      <c r="AA102" s="130" t="str">
        <f t="shared" si="64"/>
        <v/>
      </c>
      <c r="AB102" s="130" t="str">
        <f t="shared" si="65"/>
        <v/>
      </c>
      <c r="AC102" s="130" t="str">
        <f t="shared" si="66"/>
        <v/>
      </c>
      <c r="AD102" s="130" t="str">
        <f t="shared" si="67"/>
        <v/>
      </c>
      <c r="AE102" s="130" t="str">
        <f t="shared" si="68"/>
        <v/>
      </c>
      <c r="AF102" s="130" t="str">
        <f t="shared" si="69"/>
        <v/>
      </c>
      <c r="AG102" s="130" t="str">
        <f t="shared" si="70"/>
        <v/>
      </c>
      <c r="AH102" s="130" t="str">
        <f t="shared" si="71"/>
        <v/>
      </c>
      <c r="AI102" s="130" t="str">
        <f t="shared" si="72"/>
        <v/>
      </c>
      <c r="AJ102" s="130" t="str">
        <f t="shared" si="73"/>
        <v/>
      </c>
      <c r="AK102" s="130" t="str">
        <f t="shared" si="74"/>
        <v/>
      </c>
      <c r="AL102" s="130" t="str">
        <f t="shared" si="75"/>
        <v/>
      </c>
      <c r="AM102" s="130" t="str">
        <f t="shared" si="76"/>
        <v/>
      </c>
      <c r="AN102" s="130" t="str">
        <f t="shared" si="77"/>
        <v/>
      </c>
      <c r="AO102" s="130" t="str">
        <f t="shared" si="78"/>
        <v/>
      </c>
    </row>
    <row r="103" spans="1:41" ht="12" customHeight="1" x14ac:dyDescent="0.25">
      <c r="A103" s="126" t="s">
        <v>61</v>
      </c>
      <c r="B103" s="130" t="s">
        <v>88</v>
      </c>
      <c r="C103" s="121" t="s">
        <v>7</v>
      </c>
      <c r="D103" s="141">
        <v>38.299999999999997</v>
      </c>
      <c r="E103" s="148">
        <v>30.097087378640776</v>
      </c>
      <c r="F103" s="148">
        <v>26.271186440677969</v>
      </c>
      <c r="G103" s="148">
        <v>0</v>
      </c>
      <c r="H103" s="148">
        <v>57.692307692307686</v>
      </c>
      <c r="I103" s="148">
        <v>52</v>
      </c>
      <c r="J103" s="148">
        <v>29.28709055876686</v>
      </c>
      <c r="K103" s="148">
        <v>20</v>
      </c>
      <c r="L103" s="148">
        <v>37.078651685393261</v>
      </c>
      <c r="M103" s="148">
        <v>30</v>
      </c>
      <c r="N103" s="148">
        <v>0</v>
      </c>
      <c r="O103" s="148">
        <v>29.4067067927773</v>
      </c>
      <c r="P103" s="148">
        <v>1.4285714285714286</v>
      </c>
      <c r="Q103" s="148">
        <v>1.8018018018018018</v>
      </c>
      <c r="R103" s="148">
        <v>24</v>
      </c>
      <c r="S103" s="148">
        <v>33.333333333333329</v>
      </c>
      <c r="T103" s="135"/>
      <c r="U103" s="135"/>
      <c r="V103" s="135"/>
      <c r="W103" s="130" t="str">
        <f t="shared" si="60"/>
        <v/>
      </c>
      <c r="X103" s="130" t="str">
        <f t="shared" si="61"/>
        <v/>
      </c>
      <c r="Y103" s="130" t="str">
        <f t="shared" si="62"/>
        <v/>
      </c>
      <c r="Z103" s="130" t="str">
        <f t="shared" si="63"/>
        <v/>
      </c>
      <c r="AA103" s="130" t="str">
        <f t="shared" si="64"/>
        <v/>
      </c>
      <c r="AB103" s="130" t="str">
        <f t="shared" si="65"/>
        <v/>
      </c>
      <c r="AC103" s="130" t="str">
        <f t="shared" si="66"/>
        <v/>
      </c>
      <c r="AD103" s="130" t="str">
        <f t="shared" si="67"/>
        <v/>
      </c>
      <c r="AE103" s="130" t="str">
        <f t="shared" si="68"/>
        <v/>
      </c>
      <c r="AF103" s="130" t="str">
        <f t="shared" si="69"/>
        <v/>
      </c>
      <c r="AG103" s="130" t="str">
        <f t="shared" si="70"/>
        <v/>
      </c>
      <c r="AH103" s="130" t="str">
        <f t="shared" si="71"/>
        <v/>
      </c>
      <c r="AI103" s="130" t="str">
        <f t="shared" si="72"/>
        <v/>
      </c>
      <c r="AJ103" s="130" t="str">
        <f t="shared" si="73"/>
        <v/>
      </c>
      <c r="AK103" s="130" t="str">
        <f t="shared" si="74"/>
        <v/>
      </c>
      <c r="AL103" s="130" t="str">
        <f t="shared" si="75"/>
        <v/>
      </c>
      <c r="AM103" s="130" t="str">
        <f t="shared" si="76"/>
        <v/>
      </c>
      <c r="AN103" s="130" t="str">
        <f t="shared" si="77"/>
        <v/>
      </c>
      <c r="AO103" s="130" t="str">
        <f t="shared" si="78"/>
        <v/>
      </c>
    </row>
    <row r="104" spans="1:41" ht="12" customHeight="1" x14ac:dyDescent="0.25">
      <c r="A104" s="126" t="s">
        <v>61</v>
      </c>
      <c r="B104" s="130" t="s">
        <v>88</v>
      </c>
      <c r="C104" s="128" t="s">
        <v>8</v>
      </c>
      <c r="D104" s="141">
        <v>39.4</v>
      </c>
      <c r="E104" s="148">
        <v>36.68515950069348</v>
      </c>
      <c r="F104" s="148">
        <v>35.294117647058826</v>
      </c>
      <c r="G104" s="148">
        <v>50</v>
      </c>
      <c r="H104" s="148">
        <v>52</v>
      </c>
      <c r="I104" s="148">
        <v>45.161290322580641</v>
      </c>
      <c r="J104" s="148">
        <v>36.036036036036037</v>
      </c>
      <c r="K104" s="148">
        <v>50</v>
      </c>
      <c r="L104" s="148">
        <v>38.202247191011232</v>
      </c>
      <c r="M104" s="148">
        <v>47.826086956521742</v>
      </c>
      <c r="N104" s="148">
        <v>31.25</v>
      </c>
      <c r="O104" s="148">
        <v>34.983221476510067</v>
      </c>
      <c r="P104" s="148">
        <v>6.666666666666667</v>
      </c>
      <c r="Q104" s="148">
        <v>1.7094017094017095</v>
      </c>
      <c r="R104" s="148">
        <v>22.727272727272727</v>
      </c>
      <c r="S104" s="148">
        <v>44.789356984478935</v>
      </c>
      <c r="T104" s="135"/>
      <c r="U104" s="135"/>
      <c r="V104" s="135"/>
      <c r="W104" s="130">
        <f t="shared" ref="W104:W131" si="101">IF($B104=$B102,D104-D102,"")</f>
        <v>2.5</v>
      </c>
      <c r="X104" s="130">
        <f t="shared" si="61"/>
        <v>8.0484496758648412</v>
      </c>
      <c r="Y104" s="130">
        <f t="shared" si="62"/>
        <v>9.1530388088845491</v>
      </c>
      <c r="Z104" s="130">
        <f t="shared" si="63"/>
        <v>50</v>
      </c>
      <c r="AA104" s="130">
        <f t="shared" si="64"/>
        <v>-10.068965517241381</v>
      </c>
      <c r="AB104" s="130">
        <f t="shared" si="65"/>
        <v>-9.3841642228738991</v>
      </c>
      <c r="AC104" s="130">
        <f t="shared" si="66"/>
        <v>9.3176324883641932</v>
      </c>
      <c r="AD104" s="130">
        <f t="shared" si="67"/>
        <v>10</v>
      </c>
      <c r="AE104" s="130">
        <f t="shared" si="68"/>
        <v>-3.2611674431351076</v>
      </c>
      <c r="AF104" s="130">
        <f t="shared" si="69"/>
        <v>1.6722408026755886</v>
      </c>
      <c r="AG104" s="130">
        <f t="shared" si="70"/>
        <v>31.25</v>
      </c>
      <c r="AH104" s="130">
        <f t="shared" si="71"/>
        <v>8.3728730076610702</v>
      </c>
      <c r="AI104" s="130">
        <f t="shared" si="72"/>
        <v>6.666666666666667</v>
      </c>
      <c r="AJ104" s="130">
        <f t="shared" si="73"/>
        <v>0.42735042735042761</v>
      </c>
      <c r="AK104" s="130">
        <f t="shared" si="74"/>
        <v>16.060606060606059</v>
      </c>
      <c r="AL104" s="130">
        <f t="shared" si="75"/>
        <v>12.613431058553012</v>
      </c>
      <c r="AM104" s="130">
        <f t="shared" ref="AM104:AM131" si="102">IF($B104=$B102,T104-T102,"")</f>
        <v>0</v>
      </c>
      <c r="AN104" s="130">
        <f t="shared" ref="AN104:AN131" si="103">IF($B104=$B102,U104-U102,"")</f>
        <v>0</v>
      </c>
      <c r="AO104" s="130">
        <f t="shared" ref="AO104:AO131" si="104">IF($B104=$B102,V104-V102,"")</f>
        <v>0</v>
      </c>
    </row>
    <row r="105" spans="1:41" ht="12" customHeight="1" x14ac:dyDescent="0.25">
      <c r="A105" s="126" t="s">
        <v>61</v>
      </c>
      <c r="B105" s="130" t="s">
        <v>89</v>
      </c>
      <c r="C105" s="121"/>
      <c r="D105" s="135"/>
      <c r="E105" s="135">
        <v>9</v>
      </c>
      <c r="F105" s="135"/>
      <c r="G105" s="135"/>
      <c r="H105" s="135"/>
      <c r="I105" s="135"/>
      <c r="J105" s="135"/>
      <c r="K105" s="135"/>
      <c r="L105" s="135"/>
      <c r="M105" s="135"/>
      <c r="N105" s="133"/>
      <c r="O105" s="135"/>
      <c r="P105" s="135"/>
      <c r="Q105" s="135"/>
      <c r="R105" s="135"/>
      <c r="S105" s="135"/>
      <c r="T105" s="135"/>
      <c r="U105" s="135"/>
      <c r="V105" s="135"/>
      <c r="W105" s="130" t="str">
        <f t="shared" si="101"/>
        <v/>
      </c>
      <c r="X105" s="130" t="str">
        <f t="shared" si="61"/>
        <v/>
      </c>
      <c r="Y105" s="130" t="str">
        <f t="shared" si="62"/>
        <v/>
      </c>
      <c r="Z105" s="130" t="str">
        <f t="shared" si="63"/>
        <v/>
      </c>
      <c r="AA105" s="130" t="str">
        <f t="shared" si="64"/>
        <v/>
      </c>
      <c r="AB105" s="130" t="str">
        <f t="shared" si="65"/>
        <v/>
      </c>
      <c r="AC105" s="130" t="str">
        <f t="shared" si="66"/>
        <v/>
      </c>
      <c r="AD105" s="130" t="str">
        <f t="shared" si="67"/>
        <v/>
      </c>
      <c r="AE105" s="130" t="str">
        <f t="shared" si="68"/>
        <v/>
      </c>
      <c r="AF105" s="130" t="str">
        <f t="shared" si="69"/>
        <v/>
      </c>
      <c r="AG105" s="130" t="str">
        <f t="shared" si="70"/>
        <v/>
      </c>
      <c r="AH105" s="130" t="str">
        <f t="shared" si="71"/>
        <v/>
      </c>
      <c r="AI105" s="130" t="str">
        <f t="shared" si="72"/>
        <v/>
      </c>
      <c r="AJ105" s="130" t="str">
        <f t="shared" si="73"/>
        <v/>
      </c>
      <c r="AK105" s="130" t="str">
        <f t="shared" si="74"/>
        <v/>
      </c>
      <c r="AL105" s="130" t="str">
        <f t="shared" si="75"/>
        <v/>
      </c>
      <c r="AM105" s="130" t="str">
        <f t="shared" si="102"/>
        <v/>
      </c>
      <c r="AN105" s="130" t="str">
        <f t="shared" si="103"/>
        <v/>
      </c>
      <c r="AO105" s="130" t="str">
        <f t="shared" si="104"/>
        <v/>
      </c>
    </row>
    <row r="106" spans="1:41" ht="12" customHeight="1" x14ac:dyDescent="0.25">
      <c r="A106" s="126" t="s">
        <v>61</v>
      </c>
      <c r="B106" s="130" t="s">
        <v>89</v>
      </c>
      <c r="C106" s="128"/>
      <c r="D106" s="135"/>
      <c r="E106" s="135">
        <v>10.5</v>
      </c>
      <c r="F106" s="135"/>
      <c r="G106" s="135"/>
      <c r="H106" s="135"/>
      <c r="I106" s="135"/>
      <c r="J106" s="135"/>
      <c r="K106" s="135"/>
      <c r="L106" s="135"/>
      <c r="M106" s="135"/>
      <c r="N106" s="133"/>
      <c r="O106" s="135"/>
      <c r="P106" s="135"/>
      <c r="Q106" s="135"/>
      <c r="R106" s="135"/>
      <c r="S106" s="135"/>
      <c r="T106" s="135"/>
      <c r="U106" s="135"/>
      <c r="V106" s="135"/>
      <c r="W106" s="130" t="str">
        <f t="shared" si="101"/>
        <v/>
      </c>
      <c r="X106" s="130" t="str">
        <f t="shared" si="61"/>
        <v/>
      </c>
      <c r="Y106" s="130" t="str">
        <f t="shared" si="62"/>
        <v/>
      </c>
      <c r="Z106" s="130" t="str">
        <f t="shared" si="63"/>
        <v/>
      </c>
      <c r="AA106" s="130" t="str">
        <f t="shared" si="64"/>
        <v/>
      </c>
      <c r="AB106" s="130" t="str">
        <f t="shared" si="65"/>
        <v/>
      </c>
      <c r="AC106" s="130" t="str">
        <f t="shared" si="66"/>
        <v/>
      </c>
      <c r="AD106" s="130" t="str">
        <f t="shared" si="67"/>
        <v/>
      </c>
      <c r="AE106" s="130" t="str">
        <f t="shared" si="68"/>
        <v/>
      </c>
      <c r="AF106" s="130" t="str">
        <f t="shared" si="69"/>
        <v/>
      </c>
      <c r="AG106" s="130" t="str">
        <f t="shared" si="70"/>
        <v/>
      </c>
      <c r="AH106" s="130" t="str">
        <f t="shared" si="71"/>
        <v/>
      </c>
      <c r="AI106" s="130" t="str">
        <f t="shared" si="72"/>
        <v/>
      </c>
      <c r="AJ106" s="130" t="str">
        <f t="shared" si="73"/>
        <v/>
      </c>
      <c r="AK106" s="130" t="str">
        <f t="shared" si="74"/>
        <v/>
      </c>
      <c r="AL106" s="130" t="str">
        <f t="shared" si="75"/>
        <v/>
      </c>
      <c r="AM106" s="130" t="str">
        <f t="shared" si="102"/>
        <v/>
      </c>
      <c r="AN106" s="130" t="str">
        <f t="shared" si="103"/>
        <v/>
      </c>
      <c r="AO106" s="130" t="str">
        <f t="shared" si="104"/>
        <v/>
      </c>
    </row>
    <row r="107" spans="1:41" ht="12" customHeight="1" x14ac:dyDescent="0.25">
      <c r="A107" s="126" t="s">
        <v>61</v>
      </c>
      <c r="B107" s="130" t="s">
        <v>89</v>
      </c>
      <c r="C107" s="128"/>
      <c r="D107" s="135"/>
      <c r="E107" s="135">
        <v>12.6</v>
      </c>
      <c r="F107" s="135"/>
      <c r="G107" s="135"/>
      <c r="H107" s="135"/>
      <c r="I107" s="135"/>
      <c r="J107" s="135"/>
      <c r="K107" s="135"/>
      <c r="L107" s="135"/>
      <c r="M107" s="135"/>
      <c r="N107" s="133"/>
      <c r="O107" s="135"/>
      <c r="P107" s="135"/>
      <c r="Q107" s="135"/>
      <c r="R107" s="135"/>
      <c r="S107" s="135"/>
      <c r="T107" s="135"/>
      <c r="U107" s="135"/>
      <c r="V107" s="135"/>
      <c r="W107" s="130">
        <f t="shared" si="101"/>
        <v>0</v>
      </c>
      <c r="X107" s="130">
        <f t="shared" si="61"/>
        <v>3.5999999999999996</v>
      </c>
      <c r="Y107" s="130">
        <f t="shared" si="62"/>
        <v>0</v>
      </c>
      <c r="Z107" s="130">
        <f t="shared" si="63"/>
        <v>0</v>
      </c>
      <c r="AA107" s="130">
        <f t="shared" si="64"/>
        <v>0</v>
      </c>
      <c r="AB107" s="130">
        <f t="shared" si="65"/>
        <v>0</v>
      </c>
      <c r="AC107" s="130">
        <f t="shared" si="66"/>
        <v>0</v>
      </c>
      <c r="AD107" s="130">
        <f t="shared" si="67"/>
        <v>0</v>
      </c>
      <c r="AE107" s="130">
        <f t="shared" si="68"/>
        <v>0</v>
      </c>
      <c r="AF107" s="130">
        <f t="shared" si="69"/>
        <v>0</v>
      </c>
      <c r="AG107" s="130">
        <f t="shared" si="70"/>
        <v>0</v>
      </c>
      <c r="AH107" s="130">
        <f t="shared" si="71"/>
        <v>0</v>
      </c>
      <c r="AI107" s="130">
        <f t="shared" si="72"/>
        <v>0</v>
      </c>
      <c r="AJ107" s="130">
        <f t="shared" si="73"/>
        <v>0</v>
      </c>
      <c r="AK107" s="130">
        <f t="shared" si="74"/>
        <v>0</v>
      </c>
      <c r="AL107" s="130">
        <f t="shared" si="75"/>
        <v>0</v>
      </c>
      <c r="AM107" s="130">
        <f t="shared" si="102"/>
        <v>0</v>
      </c>
      <c r="AN107" s="130">
        <f t="shared" si="103"/>
        <v>0</v>
      </c>
      <c r="AO107" s="130">
        <f t="shared" si="104"/>
        <v>0</v>
      </c>
    </row>
    <row r="108" spans="1:41" ht="12" customHeight="1" x14ac:dyDescent="0.3">
      <c r="A108" s="126" t="s">
        <v>61</v>
      </c>
      <c r="B108" s="130" t="s">
        <v>110</v>
      </c>
      <c r="C108" s="121" t="s">
        <v>113</v>
      </c>
      <c r="D108" s="135">
        <v>21.908276672716024</v>
      </c>
      <c r="E108" s="165">
        <v>27.2</v>
      </c>
      <c r="F108" s="144"/>
      <c r="G108" s="144"/>
      <c r="H108" s="144"/>
      <c r="I108" s="144"/>
      <c r="J108" s="144"/>
      <c r="K108" s="144"/>
      <c r="L108" s="144"/>
      <c r="M108" s="144"/>
      <c r="N108" s="145"/>
      <c r="O108" s="144"/>
      <c r="P108" s="165">
        <v>27.2</v>
      </c>
      <c r="Q108" s="144"/>
      <c r="R108" s="144"/>
      <c r="S108" s="144"/>
      <c r="T108" s="144"/>
      <c r="U108" s="144"/>
      <c r="V108" s="144"/>
      <c r="W108" s="130" t="str">
        <f t="shared" si="101"/>
        <v/>
      </c>
      <c r="X108" s="130" t="str">
        <f t="shared" ref="X108:AL113" si="105">IF($B108=$B106,E108-E106,"")</f>
        <v/>
      </c>
      <c r="Y108" s="130" t="str">
        <f t="shared" si="105"/>
        <v/>
      </c>
      <c r="Z108" s="130" t="str">
        <f t="shared" si="105"/>
        <v/>
      </c>
      <c r="AA108" s="130" t="str">
        <f t="shared" si="105"/>
        <v/>
      </c>
      <c r="AB108" s="130" t="str">
        <f t="shared" si="105"/>
        <v/>
      </c>
      <c r="AC108" s="130" t="str">
        <f t="shared" si="105"/>
        <v/>
      </c>
      <c r="AD108" s="130" t="str">
        <f t="shared" si="105"/>
        <v/>
      </c>
      <c r="AE108" s="130" t="str">
        <f t="shared" si="105"/>
        <v/>
      </c>
      <c r="AF108" s="130" t="str">
        <f t="shared" si="105"/>
        <v/>
      </c>
      <c r="AG108" s="130" t="str">
        <f t="shared" si="105"/>
        <v/>
      </c>
      <c r="AH108" s="130" t="str">
        <f t="shared" si="105"/>
        <v/>
      </c>
      <c r="AI108" s="130" t="str">
        <f t="shared" si="105"/>
        <v/>
      </c>
      <c r="AJ108" s="130" t="str">
        <f t="shared" si="105"/>
        <v/>
      </c>
      <c r="AK108" s="130" t="str">
        <f t="shared" si="105"/>
        <v/>
      </c>
      <c r="AL108" s="130" t="str">
        <f t="shared" si="105"/>
        <v/>
      </c>
      <c r="AM108" s="130" t="str">
        <f t="shared" si="102"/>
        <v/>
      </c>
      <c r="AN108" s="130" t="str">
        <f t="shared" si="103"/>
        <v/>
      </c>
      <c r="AO108" s="130" t="str">
        <f t="shared" si="104"/>
        <v/>
      </c>
    </row>
    <row r="109" spans="1:41" ht="12" customHeight="1" x14ac:dyDescent="0.3">
      <c r="A109" s="126" t="s">
        <v>61</v>
      </c>
      <c r="B109" s="130" t="s">
        <v>110</v>
      </c>
      <c r="C109" s="121" t="s">
        <v>7</v>
      </c>
      <c r="D109" s="135">
        <v>25.0343555963561</v>
      </c>
      <c r="E109" s="165">
        <v>35.200000000000003</v>
      </c>
      <c r="F109" s="144"/>
      <c r="G109" s="144"/>
      <c r="H109" s="144"/>
      <c r="I109" s="144"/>
      <c r="J109" s="144"/>
      <c r="K109" s="144"/>
      <c r="L109" s="144"/>
      <c r="M109" s="144"/>
      <c r="N109" s="145"/>
      <c r="O109" s="144"/>
      <c r="P109" s="165">
        <v>35.200000000000003</v>
      </c>
      <c r="Q109" s="144"/>
      <c r="R109" s="144"/>
      <c r="S109" s="144"/>
      <c r="T109" s="144"/>
      <c r="U109" s="144"/>
      <c r="V109" s="144"/>
      <c r="W109" s="130" t="str">
        <f t="shared" si="101"/>
        <v/>
      </c>
      <c r="X109" s="130" t="str">
        <f t="shared" si="105"/>
        <v/>
      </c>
      <c r="Y109" s="130" t="str">
        <f t="shared" si="105"/>
        <v/>
      </c>
      <c r="Z109" s="130" t="str">
        <f t="shared" si="105"/>
        <v/>
      </c>
      <c r="AA109" s="130" t="str">
        <f t="shared" si="105"/>
        <v/>
      </c>
      <c r="AB109" s="130" t="str">
        <f t="shared" si="105"/>
        <v/>
      </c>
      <c r="AC109" s="130" t="str">
        <f t="shared" si="105"/>
        <v/>
      </c>
      <c r="AD109" s="130" t="str">
        <f t="shared" si="105"/>
        <v/>
      </c>
      <c r="AE109" s="130" t="str">
        <f t="shared" si="105"/>
        <v/>
      </c>
      <c r="AF109" s="130" t="str">
        <f t="shared" si="105"/>
        <v/>
      </c>
      <c r="AG109" s="130" t="str">
        <f t="shared" si="105"/>
        <v/>
      </c>
      <c r="AH109" s="130" t="str">
        <f t="shared" si="105"/>
        <v/>
      </c>
      <c r="AI109" s="130" t="str">
        <f t="shared" si="105"/>
        <v/>
      </c>
      <c r="AJ109" s="130" t="str">
        <f t="shared" si="105"/>
        <v/>
      </c>
      <c r="AK109" s="130" t="str">
        <f t="shared" si="105"/>
        <v/>
      </c>
      <c r="AL109" s="130" t="str">
        <f t="shared" si="105"/>
        <v/>
      </c>
      <c r="AM109" s="130" t="str">
        <f t="shared" si="102"/>
        <v/>
      </c>
      <c r="AN109" s="130" t="str">
        <f t="shared" si="103"/>
        <v/>
      </c>
      <c r="AO109" s="130" t="str">
        <f t="shared" si="104"/>
        <v/>
      </c>
    </row>
    <row r="110" spans="1:41" ht="12" customHeight="1" x14ac:dyDescent="0.3">
      <c r="A110" s="126" t="s">
        <v>61</v>
      </c>
      <c r="B110" s="130" t="s">
        <v>110</v>
      </c>
      <c r="C110" s="128" t="s">
        <v>8</v>
      </c>
      <c r="D110" s="135">
        <v>24.427048959236</v>
      </c>
      <c r="E110" s="165">
        <v>31.3</v>
      </c>
      <c r="F110" s="144"/>
      <c r="G110" s="144"/>
      <c r="H110" s="144"/>
      <c r="I110" s="144"/>
      <c r="J110" s="144"/>
      <c r="K110" s="144"/>
      <c r="L110" s="144"/>
      <c r="M110" s="144"/>
      <c r="N110" s="145"/>
      <c r="O110" s="144"/>
      <c r="P110" s="165">
        <v>31.3</v>
      </c>
      <c r="Q110" s="144"/>
      <c r="R110" s="144"/>
      <c r="S110" s="144"/>
      <c r="T110" s="144"/>
      <c r="U110" s="144"/>
      <c r="V110" s="144"/>
      <c r="W110" s="130">
        <f t="shared" si="101"/>
        <v>2.518772286519976</v>
      </c>
      <c r="X110" s="130">
        <f t="shared" si="105"/>
        <v>4.1000000000000014</v>
      </c>
      <c r="Y110" s="130">
        <f t="shared" si="105"/>
        <v>0</v>
      </c>
      <c r="Z110" s="130">
        <f t="shared" si="105"/>
        <v>0</v>
      </c>
      <c r="AA110" s="130">
        <f t="shared" si="105"/>
        <v>0</v>
      </c>
      <c r="AB110" s="130">
        <f t="shared" si="105"/>
        <v>0</v>
      </c>
      <c r="AC110" s="130">
        <f t="shared" si="105"/>
        <v>0</v>
      </c>
      <c r="AD110" s="130">
        <f t="shared" si="105"/>
        <v>0</v>
      </c>
      <c r="AE110" s="130">
        <f t="shared" si="105"/>
        <v>0</v>
      </c>
      <c r="AF110" s="130">
        <f t="shared" si="105"/>
        <v>0</v>
      </c>
      <c r="AG110" s="130">
        <f t="shared" si="105"/>
        <v>0</v>
      </c>
      <c r="AH110" s="130">
        <f t="shared" si="105"/>
        <v>0</v>
      </c>
      <c r="AI110" s="130">
        <f t="shared" si="105"/>
        <v>4.1000000000000014</v>
      </c>
      <c r="AJ110" s="130">
        <f t="shared" si="105"/>
        <v>0</v>
      </c>
      <c r="AK110" s="130">
        <f t="shared" si="105"/>
        <v>0</v>
      </c>
      <c r="AL110" s="130">
        <f t="shared" si="105"/>
        <v>0</v>
      </c>
      <c r="AM110" s="130">
        <f t="shared" si="102"/>
        <v>0</v>
      </c>
      <c r="AN110" s="130">
        <f t="shared" si="103"/>
        <v>0</v>
      </c>
      <c r="AO110" s="130">
        <f t="shared" si="104"/>
        <v>0</v>
      </c>
    </row>
    <row r="111" spans="1:41" ht="12" customHeight="1" x14ac:dyDescent="0.3">
      <c r="A111" s="126" t="s">
        <v>61</v>
      </c>
      <c r="B111" s="130" t="s">
        <v>111</v>
      </c>
      <c r="C111" s="121" t="s">
        <v>113</v>
      </c>
      <c r="D111" s="135">
        <v>41.378864786472477</v>
      </c>
      <c r="E111" s="165">
        <v>41.2</v>
      </c>
      <c r="F111" s="144"/>
      <c r="G111" s="144"/>
      <c r="H111" s="144"/>
      <c r="I111" s="144"/>
      <c r="J111" s="144"/>
      <c r="K111" s="144"/>
      <c r="L111" s="144"/>
      <c r="M111" s="144"/>
      <c r="N111" s="145"/>
      <c r="O111" s="144"/>
      <c r="P111" s="165">
        <v>41.2</v>
      </c>
      <c r="Q111" s="144"/>
      <c r="R111" s="144"/>
      <c r="S111" s="144"/>
      <c r="T111" s="144"/>
      <c r="U111" s="144"/>
      <c r="V111" s="144"/>
      <c r="W111" s="130" t="str">
        <f t="shared" si="101"/>
        <v/>
      </c>
      <c r="X111" s="130" t="str">
        <f t="shared" si="105"/>
        <v/>
      </c>
      <c r="Y111" s="130" t="str">
        <f t="shared" si="105"/>
        <v/>
      </c>
      <c r="Z111" s="130" t="str">
        <f t="shared" si="105"/>
        <v/>
      </c>
      <c r="AA111" s="130" t="str">
        <f t="shared" si="105"/>
        <v/>
      </c>
      <c r="AB111" s="130" t="str">
        <f t="shared" si="105"/>
        <v/>
      </c>
      <c r="AC111" s="130" t="str">
        <f t="shared" si="105"/>
        <v/>
      </c>
      <c r="AD111" s="130" t="str">
        <f t="shared" si="105"/>
        <v/>
      </c>
      <c r="AE111" s="130" t="str">
        <f t="shared" si="105"/>
        <v/>
      </c>
      <c r="AF111" s="130" t="str">
        <f t="shared" si="105"/>
        <v/>
      </c>
      <c r="AG111" s="130" t="str">
        <f t="shared" si="105"/>
        <v/>
      </c>
      <c r="AH111" s="130" t="str">
        <f t="shared" si="105"/>
        <v/>
      </c>
      <c r="AI111" s="130" t="str">
        <f t="shared" si="105"/>
        <v/>
      </c>
      <c r="AJ111" s="130" t="str">
        <f t="shared" si="105"/>
        <v/>
      </c>
      <c r="AK111" s="130" t="str">
        <f t="shared" si="105"/>
        <v/>
      </c>
      <c r="AL111" s="130" t="str">
        <f t="shared" si="105"/>
        <v/>
      </c>
      <c r="AM111" s="130" t="str">
        <f t="shared" si="102"/>
        <v/>
      </c>
      <c r="AN111" s="130" t="str">
        <f t="shared" si="103"/>
        <v/>
      </c>
      <c r="AO111" s="130" t="str">
        <f t="shared" si="104"/>
        <v/>
      </c>
    </row>
    <row r="112" spans="1:41" ht="12" customHeight="1" x14ac:dyDescent="0.3">
      <c r="A112" s="126" t="s">
        <v>61</v>
      </c>
      <c r="B112" s="130" t="s">
        <v>111</v>
      </c>
      <c r="C112" s="121" t="s">
        <v>7</v>
      </c>
      <c r="D112" s="135">
        <v>46.892877777451403</v>
      </c>
      <c r="E112" s="165">
        <v>50.2</v>
      </c>
      <c r="F112" s="144"/>
      <c r="G112" s="144"/>
      <c r="H112" s="144"/>
      <c r="I112" s="144"/>
      <c r="J112" s="144"/>
      <c r="K112" s="144"/>
      <c r="L112" s="144"/>
      <c r="M112" s="144"/>
      <c r="N112" s="145"/>
      <c r="O112" s="144"/>
      <c r="P112" s="165">
        <v>50.2</v>
      </c>
      <c r="Q112" s="144"/>
      <c r="R112" s="144"/>
      <c r="S112" s="144"/>
      <c r="T112" s="144"/>
      <c r="U112" s="144"/>
      <c r="V112" s="144"/>
      <c r="W112" s="130" t="str">
        <f t="shared" si="101"/>
        <v/>
      </c>
      <c r="X112" s="130" t="str">
        <f t="shared" si="105"/>
        <v/>
      </c>
      <c r="Y112" s="130" t="str">
        <f t="shared" si="105"/>
        <v/>
      </c>
      <c r="Z112" s="130" t="str">
        <f t="shared" si="105"/>
        <v/>
      </c>
      <c r="AA112" s="130" t="str">
        <f t="shared" si="105"/>
        <v/>
      </c>
      <c r="AB112" s="130" t="str">
        <f t="shared" si="105"/>
        <v/>
      </c>
      <c r="AC112" s="130" t="str">
        <f t="shared" si="105"/>
        <v/>
      </c>
      <c r="AD112" s="130" t="str">
        <f t="shared" si="105"/>
        <v/>
      </c>
      <c r="AE112" s="130" t="str">
        <f t="shared" si="105"/>
        <v/>
      </c>
      <c r="AF112" s="130" t="str">
        <f t="shared" si="105"/>
        <v/>
      </c>
      <c r="AG112" s="130" t="str">
        <f t="shared" si="105"/>
        <v/>
      </c>
      <c r="AH112" s="130" t="str">
        <f t="shared" si="105"/>
        <v/>
      </c>
      <c r="AI112" s="130" t="str">
        <f t="shared" si="105"/>
        <v/>
      </c>
      <c r="AJ112" s="130" t="str">
        <f t="shared" si="105"/>
        <v/>
      </c>
      <c r="AK112" s="130" t="str">
        <f t="shared" si="105"/>
        <v/>
      </c>
      <c r="AL112" s="130" t="str">
        <f t="shared" si="105"/>
        <v/>
      </c>
      <c r="AM112" s="130" t="str">
        <f t="shared" si="102"/>
        <v/>
      </c>
      <c r="AN112" s="130" t="str">
        <f t="shared" si="103"/>
        <v/>
      </c>
      <c r="AO112" s="130" t="str">
        <f t="shared" si="104"/>
        <v/>
      </c>
    </row>
    <row r="113" spans="1:41" ht="12" customHeight="1" x14ac:dyDescent="0.3">
      <c r="A113" s="126" t="s">
        <v>61</v>
      </c>
      <c r="B113" s="130" t="s">
        <v>111</v>
      </c>
      <c r="C113" s="128" t="s">
        <v>8</v>
      </c>
      <c r="D113" s="135">
        <v>45.700535367294002</v>
      </c>
      <c r="E113" s="165">
        <v>44.6</v>
      </c>
      <c r="F113" s="144"/>
      <c r="G113" s="144"/>
      <c r="H113" s="144"/>
      <c r="I113" s="144"/>
      <c r="J113" s="144"/>
      <c r="K113" s="144"/>
      <c r="L113" s="144"/>
      <c r="M113" s="144"/>
      <c r="N113" s="145"/>
      <c r="O113" s="144"/>
      <c r="P113" s="165">
        <v>44.6</v>
      </c>
      <c r="Q113" s="144"/>
      <c r="R113" s="144"/>
      <c r="S113" s="144"/>
      <c r="T113" s="144"/>
      <c r="U113" s="144"/>
      <c r="V113" s="144"/>
      <c r="W113" s="130">
        <f t="shared" si="101"/>
        <v>4.3216705808215252</v>
      </c>
      <c r="X113" s="130">
        <f t="shared" si="105"/>
        <v>3.3999999999999986</v>
      </c>
      <c r="Y113" s="130">
        <f t="shared" si="105"/>
        <v>0</v>
      </c>
      <c r="Z113" s="130">
        <f t="shared" si="105"/>
        <v>0</v>
      </c>
      <c r="AA113" s="130">
        <f t="shared" si="105"/>
        <v>0</v>
      </c>
      <c r="AB113" s="130">
        <f t="shared" si="105"/>
        <v>0</v>
      </c>
      <c r="AC113" s="130">
        <f t="shared" si="105"/>
        <v>0</v>
      </c>
      <c r="AD113" s="130">
        <f t="shared" si="105"/>
        <v>0</v>
      </c>
      <c r="AE113" s="130">
        <f t="shared" si="105"/>
        <v>0</v>
      </c>
      <c r="AF113" s="130">
        <f t="shared" si="105"/>
        <v>0</v>
      </c>
      <c r="AG113" s="130">
        <f t="shared" si="105"/>
        <v>0</v>
      </c>
      <c r="AH113" s="130">
        <f t="shared" si="105"/>
        <v>0</v>
      </c>
      <c r="AI113" s="130">
        <f t="shared" si="105"/>
        <v>3.3999999999999986</v>
      </c>
      <c r="AJ113" s="130">
        <f t="shared" si="105"/>
        <v>0</v>
      </c>
      <c r="AK113" s="130">
        <f t="shared" si="105"/>
        <v>0</v>
      </c>
      <c r="AL113" s="130">
        <f t="shared" si="105"/>
        <v>0</v>
      </c>
      <c r="AM113" s="130">
        <f t="shared" si="102"/>
        <v>0</v>
      </c>
      <c r="AN113" s="130">
        <f t="shared" si="103"/>
        <v>0</v>
      </c>
      <c r="AO113" s="130">
        <f t="shared" si="104"/>
        <v>0</v>
      </c>
    </row>
    <row r="114" spans="1:41" ht="12" customHeight="1" x14ac:dyDescent="0.25">
      <c r="A114" s="126" t="s">
        <v>61</v>
      </c>
      <c r="B114" s="130" t="s">
        <v>90</v>
      </c>
      <c r="C114" s="121" t="s">
        <v>7</v>
      </c>
      <c r="D114" s="129">
        <v>16.3</v>
      </c>
      <c r="E114" s="148">
        <v>11.76470588235294</v>
      </c>
      <c r="F114" s="148">
        <v>20</v>
      </c>
      <c r="G114" s="148">
        <v>11.111111111111111</v>
      </c>
      <c r="H114" s="148">
        <v>8.536585365853659</v>
      </c>
      <c r="I114" s="148">
        <v>14.285714285714285</v>
      </c>
      <c r="J114" s="148">
        <v>11.776774723020107</v>
      </c>
      <c r="K114" s="148">
        <v>7.1428571428571423</v>
      </c>
      <c r="L114" s="148">
        <v>20</v>
      </c>
      <c r="M114" s="148">
        <v>0</v>
      </c>
      <c r="N114" s="148">
        <v>0</v>
      </c>
      <c r="O114" s="148">
        <v>26.38190954773869</v>
      </c>
      <c r="P114" s="136"/>
      <c r="Q114" s="148">
        <v>2.7160493827160495</v>
      </c>
      <c r="R114" s="148">
        <v>15.625</v>
      </c>
      <c r="S114" s="148"/>
      <c r="T114" s="144"/>
      <c r="U114" s="144"/>
      <c r="V114" s="144"/>
      <c r="W114" s="130" t="str">
        <f t="shared" si="101"/>
        <v/>
      </c>
      <c r="X114" s="130" t="str">
        <f t="shared" si="61"/>
        <v/>
      </c>
      <c r="Y114" s="130" t="str">
        <f t="shared" si="62"/>
        <v/>
      </c>
      <c r="Z114" s="130" t="str">
        <f t="shared" si="63"/>
        <v/>
      </c>
      <c r="AA114" s="130" t="str">
        <f t="shared" si="64"/>
        <v/>
      </c>
      <c r="AB114" s="130" t="str">
        <f t="shared" si="65"/>
        <v/>
      </c>
      <c r="AC114" s="130" t="str">
        <f t="shared" si="66"/>
        <v/>
      </c>
      <c r="AD114" s="130" t="str">
        <f t="shared" si="67"/>
        <v/>
      </c>
      <c r="AE114" s="130" t="str">
        <f t="shared" si="68"/>
        <v/>
      </c>
      <c r="AF114" s="130" t="str">
        <f t="shared" si="69"/>
        <v/>
      </c>
      <c r="AG114" s="130" t="str">
        <f t="shared" si="70"/>
        <v/>
      </c>
      <c r="AH114" s="130" t="str">
        <f t="shared" si="71"/>
        <v/>
      </c>
      <c r="AI114" s="130" t="str">
        <f t="shared" si="72"/>
        <v/>
      </c>
      <c r="AJ114" s="130" t="str">
        <f t="shared" si="73"/>
        <v/>
      </c>
      <c r="AK114" s="130" t="str">
        <f t="shared" si="74"/>
        <v/>
      </c>
      <c r="AL114" s="130" t="str">
        <f t="shared" si="75"/>
        <v/>
      </c>
      <c r="AM114" s="130" t="str">
        <f t="shared" si="102"/>
        <v/>
      </c>
      <c r="AN114" s="130" t="str">
        <f t="shared" si="103"/>
        <v/>
      </c>
      <c r="AO114" s="130" t="str">
        <f t="shared" si="104"/>
        <v/>
      </c>
    </row>
    <row r="115" spans="1:41" ht="12" customHeight="1" x14ac:dyDescent="0.25">
      <c r="A115" s="126" t="s">
        <v>61</v>
      </c>
      <c r="B115" s="130" t="s">
        <v>90</v>
      </c>
      <c r="C115" s="128" t="s">
        <v>8</v>
      </c>
      <c r="D115" s="129">
        <v>12.2</v>
      </c>
      <c r="E115" s="148">
        <v>12.693069306930694</v>
      </c>
      <c r="F115" s="148">
        <v>0</v>
      </c>
      <c r="G115" s="148">
        <v>50</v>
      </c>
      <c r="H115" s="148">
        <v>17.021276595744681</v>
      </c>
      <c r="I115" s="148">
        <v>48.387096774193552</v>
      </c>
      <c r="J115" s="148">
        <v>12.30232080509345</v>
      </c>
      <c r="K115" s="148">
        <v>0</v>
      </c>
      <c r="L115" s="148">
        <v>25</v>
      </c>
      <c r="M115" s="148">
        <v>0</v>
      </c>
      <c r="N115" s="148">
        <v>0</v>
      </c>
      <c r="O115" s="148">
        <v>12.899693385895752</v>
      </c>
      <c r="P115" s="136"/>
      <c r="Q115" s="148">
        <v>2.6984126984126986</v>
      </c>
      <c r="R115" s="148">
        <v>4.7619047619047619</v>
      </c>
      <c r="S115" s="144"/>
      <c r="T115" s="144"/>
      <c r="U115" s="144"/>
      <c r="V115" s="144"/>
      <c r="W115" s="130" t="str">
        <f t="shared" si="101"/>
        <v/>
      </c>
      <c r="X115" s="130" t="str">
        <f t="shared" si="61"/>
        <v/>
      </c>
      <c r="Y115" s="130" t="str">
        <f t="shared" si="62"/>
        <v/>
      </c>
      <c r="Z115" s="130" t="str">
        <f t="shared" si="63"/>
        <v/>
      </c>
      <c r="AA115" s="130" t="str">
        <f t="shared" si="64"/>
        <v/>
      </c>
      <c r="AB115" s="130" t="str">
        <f t="shared" si="65"/>
        <v/>
      </c>
      <c r="AC115" s="130" t="str">
        <f t="shared" si="66"/>
        <v/>
      </c>
      <c r="AD115" s="130" t="str">
        <f t="shared" si="67"/>
        <v/>
      </c>
      <c r="AE115" s="130" t="str">
        <f t="shared" si="68"/>
        <v/>
      </c>
      <c r="AF115" s="130" t="str">
        <f t="shared" si="69"/>
        <v/>
      </c>
      <c r="AG115" s="130" t="str">
        <f t="shared" si="70"/>
        <v/>
      </c>
      <c r="AH115" s="130" t="str">
        <f t="shared" si="71"/>
        <v/>
      </c>
      <c r="AI115" s="130" t="str">
        <f t="shared" si="72"/>
        <v/>
      </c>
      <c r="AJ115" s="130" t="str">
        <f t="shared" si="73"/>
        <v/>
      </c>
      <c r="AK115" s="130" t="str">
        <f t="shared" si="74"/>
        <v/>
      </c>
      <c r="AL115" s="130" t="str">
        <f t="shared" si="75"/>
        <v/>
      </c>
      <c r="AM115" s="130" t="str">
        <f t="shared" si="102"/>
        <v/>
      </c>
      <c r="AN115" s="130" t="str">
        <f t="shared" si="103"/>
        <v/>
      </c>
      <c r="AO115" s="130" t="str">
        <f t="shared" si="104"/>
        <v/>
      </c>
    </row>
    <row r="116" spans="1:41" ht="12" customHeight="1" x14ac:dyDescent="0.25">
      <c r="A116" s="126" t="s">
        <v>61</v>
      </c>
      <c r="B116" s="130" t="s">
        <v>90</v>
      </c>
      <c r="C116" s="128" t="s">
        <v>112</v>
      </c>
      <c r="D116" s="129">
        <v>12</v>
      </c>
      <c r="E116" s="164">
        <v>16.717325227963524</v>
      </c>
      <c r="F116" s="148">
        <v>20</v>
      </c>
      <c r="G116" s="148">
        <v>0</v>
      </c>
      <c r="H116" s="148">
        <v>17.948717948717949</v>
      </c>
      <c r="I116" s="148">
        <v>20</v>
      </c>
      <c r="J116" s="148">
        <v>16.694560669456067</v>
      </c>
      <c r="K116" s="148">
        <v>11.111111111111111</v>
      </c>
      <c r="L116" s="148">
        <v>16.666666666666664</v>
      </c>
      <c r="M116" s="148">
        <v>0</v>
      </c>
      <c r="N116" s="148">
        <v>33.333333333333329</v>
      </c>
      <c r="O116" s="148">
        <v>16.195816260513261</v>
      </c>
      <c r="P116" s="136"/>
      <c r="Q116" s="148">
        <v>5.5555555555555554</v>
      </c>
      <c r="R116" s="148">
        <v>10.714285714285714</v>
      </c>
      <c r="S116" s="144"/>
      <c r="T116" s="144"/>
      <c r="U116" s="144"/>
      <c r="V116" s="144"/>
      <c r="W116" s="130">
        <f t="shared" si="101"/>
        <v>-4.3000000000000007</v>
      </c>
      <c r="X116" s="130">
        <f t="shared" si="61"/>
        <v>4.952619345610584</v>
      </c>
      <c r="Y116" s="130">
        <f t="shared" si="62"/>
        <v>0</v>
      </c>
      <c r="Z116" s="130">
        <f t="shared" si="63"/>
        <v>-11.111111111111111</v>
      </c>
      <c r="AA116" s="130">
        <f t="shared" si="64"/>
        <v>9.4121325828642899</v>
      </c>
      <c r="AB116" s="130">
        <f t="shared" si="65"/>
        <v>5.7142857142857153</v>
      </c>
      <c r="AC116" s="130">
        <f t="shared" si="66"/>
        <v>4.9177859464359592</v>
      </c>
      <c r="AD116" s="130">
        <f t="shared" si="67"/>
        <v>3.9682539682539684</v>
      </c>
      <c r="AE116" s="130">
        <f t="shared" si="68"/>
        <v>-3.3333333333333357</v>
      </c>
      <c r="AF116" s="130">
        <f t="shared" si="69"/>
        <v>0</v>
      </c>
      <c r="AG116" s="130">
        <f t="shared" si="70"/>
        <v>33.333333333333329</v>
      </c>
      <c r="AH116" s="130">
        <f t="shared" si="71"/>
        <v>-10.186093287225429</v>
      </c>
      <c r="AI116" s="130">
        <f t="shared" si="72"/>
        <v>0</v>
      </c>
      <c r="AJ116" s="130">
        <f t="shared" si="73"/>
        <v>2.8395061728395059</v>
      </c>
      <c r="AK116" s="130">
        <f t="shared" si="74"/>
        <v>-4.9107142857142865</v>
      </c>
      <c r="AL116" s="130">
        <f t="shared" si="75"/>
        <v>0</v>
      </c>
      <c r="AM116" s="130">
        <f t="shared" si="102"/>
        <v>0</v>
      </c>
      <c r="AN116" s="130">
        <f t="shared" si="103"/>
        <v>0</v>
      </c>
      <c r="AO116" s="130">
        <f t="shared" si="104"/>
        <v>0</v>
      </c>
    </row>
    <row r="117" spans="1:41" ht="12" customHeight="1" x14ac:dyDescent="0.25">
      <c r="A117" s="126" t="s">
        <v>61</v>
      </c>
      <c r="B117" s="130" t="s">
        <v>91</v>
      </c>
      <c r="C117" s="121" t="s">
        <v>113</v>
      </c>
      <c r="D117" s="135">
        <v>58.2</v>
      </c>
      <c r="E117" s="164">
        <v>39.3006993006993</v>
      </c>
      <c r="F117" s="135">
        <v>16.332046332046332</v>
      </c>
      <c r="G117" s="135">
        <v>0</v>
      </c>
      <c r="H117" s="135">
        <v>147.71428571428572</v>
      </c>
      <c r="I117" s="135">
        <v>142.67857142857142</v>
      </c>
      <c r="J117" s="135">
        <v>32.131070249882129</v>
      </c>
      <c r="K117" s="135">
        <v>0</v>
      </c>
      <c r="L117" s="135">
        <v>39.751243781094537</v>
      </c>
      <c r="M117" s="135">
        <v>60</v>
      </c>
      <c r="N117" s="133">
        <v>45.483870967741936</v>
      </c>
      <c r="O117" s="135">
        <v>30.088300220750551</v>
      </c>
      <c r="P117" s="135">
        <v>6.1679790026246719</v>
      </c>
      <c r="Q117" s="135">
        <v>0</v>
      </c>
      <c r="R117" s="135">
        <v>0</v>
      </c>
      <c r="S117" s="135">
        <v>35.829596412556057</v>
      </c>
      <c r="T117" s="135"/>
      <c r="U117" s="135"/>
      <c r="V117" s="135"/>
      <c r="W117" s="130" t="str">
        <f t="shared" si="101"/>
        <v/>
      </c>
      <c r="X117" s="130" t="str">
        <f t="shared" si="61"/>
        <v/>
      </c>
      <c r="Y117" s="130" t="str">
        <f t="shared" si="62"/>
        <v/>
      </c>
      <c r="Z117" s="130" t="str">
        <f t="shared" si="63"/>
        <v/>
      </c>
      <c r="AA117" s="130" t="str">
        <f t="shared" si="64"/>
        <v/>
      </c>
      <c r="AB117" s="130" t="str">
        <f t="shared" si="65"/>
        <v/>
      </c>
      <c r="AC117" s="130" t="str">
        <f t="shared" si="66"/>
        <v/>
      </c>
      <c r="AD117" s="130" t="str">
        <f t="shared" si="67"/>
        <v/>
      </c>
      <c r="AE117" s="130" t="str">
        <f t="shared" si="68"/>
        <v/>
      </c>
      <c r="AF117" s="130" t="str">
        <f t="shared" si="69"/>
        <v/>
      </c>
      <c r="AG117" s="130" t="str">
        <f t="shared" si="70"/>
        <v/>
      </c>
      <c r="AH117" s="130" t="str">
        <f t="shared" si="71"/>
        <v/>
      </c>
      <c r="AI117" s="130" t="str">
        <f t="shared" si="72"/>
        <v/>
      </c>
      <c r="AJ117" s="130" t="str">
        <f t="shared" si="73"/>
        <v/>
      </c>
      <c r="AK117" s="130" t="str">
        <f t="shared" si="74"/>
        <v/>
      </c>
      <c r="AL117" s="130" t="str">
        <f t="shared" si="75"/>
        <v/>
      </c>
      <c r="AM117" s="130" t="str">
        <f t="shared" si="102"/>
        <v/>
      </c>
      <c r="AN117" s="130" t="str">
        <f t="shared" si="103"/>
        <v/>
      </c>
      <c r="AO117" s="130" t="str">
        <f t="shared" si="104"/>
        <v/>
      </c>
    </row>
    <row r="118" spans="1:41" ht="12" customHeight="1" x14ac:dyDescent="0.25">
      <c r="A118" s="126" t="s">
        <v>61</v>
      </c>
      <c r="B118" s="130" t="s">
        <v>91</v>
      </c>
      <c r="C118" s="128" t="s">
        <v>7</v>
      </c>
      <c r="D118" s="135">
        <v>59.9</v>
      </c>
      <c r="E118" s="164">
        <v>55.729166666666664</v>
      </c>
      <c r="F118" s="135">
        <v>32.161654135338345</v>
      </c>
      <c r="G118" s="135">
        <v>84.285714285714292</v>
      </c>
      <c r="H118" s="135">
        <v>128.72727272727272</v>
      </c>
      <c r="I118" s="135">
        <v>216.33333333333334</v>
      </c>
      <c r="J118" s="135">
        <v>54.742268041237118</v>
      </c>
      <c r="K118" s="135">
        <v>98.333333333333329</v>
      </c>
      <c r="L118" s="135">
        <v>77.868020304568546</v>
      </c>
      <c r="M118" s="135">
        <v>139.73684210526315</v>
      </c>
      <c r="N118" s="133">
        <v>16.857142857142858</v>
      </c>
      <c r="O118" s="135">
        <v>51.762993762993773</v>
      </c>
      <c r="P118" s="135">
        <v>1.5364583333333333</v>
      </c>
      <c r="Q118" s="135">
        <v>2.3694779116465861</v>
      </c>
      <c r="R118" s="135">
        <v>12.040816326530614</v>
      </c>
      <c r="S118" s="135">
        <v>78.154180238870794</v>
      </c>
      <c r="T118" s="135"/>
      <c r="U118" s="135"/>
      <c r="V118" s="135"/>
      <c r="W118" s="130" t="str">
        <f t="shared" si="101"/>
        <v/>
      </c>
      <c r="X118" s="130" t="str">
        <f t="shared" si="61"/>
        <v/>
      </c>
      <c r="Y118" s="130" t="str">
        <f t="shared" si="62"/>
        <v/>
      </c>
      <c r="Z118" s="130" t="str">
        <f t="shared" si="63"/>
        <v/>
      </c>
      <c r="AA118" s="130" t="str">
        <f t="shared" si="64"/>
        <v/>
      </c>
      <c r="AB118" s="130" t="str">
        <f t="shared" si="65"/>
        <v/>
      </c>
      <c r="AC118" s="130" t="str">
        <f t="shared" si="66"/>
        <v/>
      </c>
      <c r="AD118" s="130" t="str">
        <f t="shared" si="67"/>
        <v/>
      </c>
      <c r="AE118" s="130" t="str">
        <f t="shared" si="68"/>
        <v/>
      </c>
      <c r="AF118" s="130" t="str">
        <f t="shared" si="69"/>
        <v/>
      </c>
      <c r="AG118" s="130" t="str">
        <f t="shared" si="70"/>
        <v/>
      </c>
      <c r="AH118" s="130" t="str">
        <f t="shared" si="71"/>
        <v/>
      </c>
      <c r="AI118" s="130" t="str">
        <f t="shared" si="72"/>
        <v/>
      </c>
      <c r="AJ118" s="130" t="str">
        <f t="shared" si="73"/>
        <v/>
      </c>
      <c r="AK118" s="130" t="str">
        <f t="shared" si="74"/>
        <v/>
      </c>
      <c r="AL118" s="130" t="str">
        <f t="shared" si="75"/>
        <v/>
      </c>
      <c r="AM118" s="130" t="str">
        <f t="shared" si="102"/>
        <v/>
      </c>
      <c r="AN118" s="130" t="str">
        <f t="shared" si="103"/>
        <v/>
      </c>
      <c r="AO118" s="130" t="str">
        <f t="shared" si="104"/>
        <v/>
      </c>
    </row>
    <row r="119" spans="1:41" ht="12" customHeight="1" x14ac:dyDescent="0.25">
      <c r="A119" s="126" t="s">
        <v>61</v>
      </c>
      <c r="B119" s="130" t="s">
        <v>91</v>
      </c>
      <c r="C119" s="128" t="s">
        <v>8</v>
      </c>
      <c r="D119" s="135">
        <v>58</v>
      </c>
      <c r="E119" s="164">
        <v>48.106448311156605</v>
      </c>
      <c r="F119" s="135">
        <v>21.764705882352942</v>
      </c>
      <c r="G119" s="135">
        <v>52.857142857142854</v>
      </c>
      <c r="H119" s="135">
        <v>107.91666666666667</v>
      </c>
      <c r="I119" s="135">
        <v>170.31746031746033</v>
      </c>
      <c r="J119" s="135">
        <v>47.819618781961886</v>
      </c>
      <c r="K119" s="135">
        <v>0</v>
      </c>
      <c r="L119" s="135">
        <v>42.395833333333329</v>
      </c>
      <c r="M119" s="135">
        <v>34.6875</v>
      </c>
      <c r="N119" s="133">
        <v>37</v>
      </c>
      <c r="O119" s="135">
        <v>43.111395646606923</v>
      </c>
      <c r="P119" s="135">
        <v>2.3492063492063493</v>
      </c>
      <c r="Q119" s="135">
        <v>1.5811965811965814</v>
      </c>
      <c r="R119" s="135">
        <v>7.2549019607843137</v>
      </c>
      <c r="S119" s="135">
        <v>61.725790987535959</v>
      </c>
      <c r="T119" s="135"/>
      <c r="U119" s="135"/>
      <c r="V119" s="135"/>
      <c r="W119" s="130">
        <f t="shared" si="101"/>
        <v>-0.20000000000000284</v>
      </c>
      <c r="X119" s="130">
        <f t="shared" si="61"/>
        <v>8.8057490104573048</v>
      </c>
      <c r="Y119" s="130">
        <f t="shared" si="62"/>
        <v>5.4326595503066102</v>
      </c>
      <c r="Z119" s="130">
        <f t="shared" si="63"/>
        <v>52.857142857142854</v>
      </c>
      <c r="AA119" s="130">
        <f t="shared" si="64"/>
        <v>-39.797619047619051</v>
      </c>
      <c r="AB119" s="130">
        <f t="shared" si="65"/>
        <v>27.638888888888914</v>
      </c>
      <c r="AC119" s="130">
        <f t="shared" si="66"/>
        <v>15.688548532079757</v>
      </c>
      <c r="AD119" s="130">
        <f t="shared" si="67"/>
        <v>0</v>
      </c>
      <c r="AE119" s="130">
        <f t="shared" si="68"/>
        <v>2.6445895522387914</v>
      </c>
      <c r="AF119" s="130">
        <f t="shared" si="69"/>
        <v>-25.3125</v>
      </c>
      <c r="AG119" s="130">
        <f t="shared" si="70"/>
        <v>-8.4838709677419359</v>
      </c>
      <c r="AH119" s="130">
        <f t="shared" si="71"/>
        <v>13.023095425856372</v>
      </c>
      <c r="AI119" s="130">
        <f t="shared" si="72"/>
        <v>-3.8187726534183226</v>
      </c>
      <c r="AJ119" s="130">
        <f t="shared" si="73"/>
        <v>1.5811965811965814</v>
      </c>
      <c r="AK119" s="130">
        <f t="shared" si="74"/>
        <v>7.2549019607843137</v>
      </c>
      <c r="AL119" s="130">
        <f t="shared" si="75"/>
        <v>25.896194574979901</v>
      </c>
      <c r="AM119" s="130">
        <f t="shared" si="102"/>
        <v>0</v>
      </c>
      <c r="AN119" s="130">
        <f t="shared" si="103"/>
        <v>0</v>
      </c>
      <c r="AO119" s="130">
        <f t="shared" si="104"/>
        <v>0</v>
      </c>
    </row>
    <row r="120" spans="1:41" ht="12" customHeight="1" x14ac:dyDescent="0.25">
      <c r="A120" s="126" t="s">
        <v>61</v>
      </c>
      <c r="B120" s="130" t="s">
        <v>92</v>
      </c>
      <c r="C120" s="121" t="s">
        <v>113</v>
      </c>
      <c r="D120" s="135">
        <v>22.380828068709864</v>
      </c>
      <c r="E120" s="166">
        <v>13.823064770932071</v>
      </c>
      <c r="F120" s="166">
        <v>14.823064770932071</v>
      </c>
      <c r="G120" s="166"/>
      <c r="H120" s="166">
        <v>26.666666666666668</v>
      </c>
      <c r="I120" s="166">
        <v>21.428571428571427</v>
      </c>
      <c r="J120" s="166">
        <v>17.834394904458598</v>
      </c>
      <c r="K120" s="166"/>
      <c r="L120" s="166">
        <v>24.390243902439025</v>
      </c>
      <c r="M120" s="166">
        <v>0</v>
      </c>
      <c r="N120" s="166"/>
      <c r="O120" s="166">
        <v>12.538860103626941</v>
      </c>
      <c r="P120" s="166">
        <v>0</v>
      </c>
      <c r="Q120" s="166">
        <v>0</v>
      </c>
      <c r="R120" s="166"/>
      <c r="S120" s="166">
        <v>12.658227848101266</v>
      </c>
      <c r="T120" s="135"/>
      <c r="U120" s="135"/>
      <c r="V120" s="135"/>
      <c r="W120" s="130" t="str">
        <f t="shared" si="101"/>
        <v/>
      </c>
      <c r="X120" s="130" t="str">
        <f t="shared" si="61"/>
        <v/>
      </c>
      <c r="Y120" s="130" t="str">
        <f t="shared" si="62"/>
        <v/>
      </c>
      <c r="Z120" s="130" t="str">
        <f t="shared" si="63"/>
        <v/>
      </c>
      <c r="AA120" s="130" t="str">
        <f t="shared" si="64"/>
        <v/>
      </c>
      <c r="AB120" s="130" t="str">
        <f t="shared" si="65"/>
        <v/>
      </c>
      <c r="AC120" s="130" t="str">
        <f t="shared" si="66"/>
        <v/>
      </c>
      <c r="AD120" s="130" t="str">
        <f t="shared" si="67"/>
        <v/>
      </c>
      <c r="AE120" s="130" t="str">
        <f t="shared" si="68"/>
        <v/>
      </c>
      <c r="AF120" s="130" t="str">
        <f t="shared" si="69"/>
        <v/>
      </c>
      <c r="AG120" s="130" t="str">
        <f t="shared" si="70"/>
        <v/>
      </c>
      <c r="AH120" s="130" t="str">
        <f t="shared" si="71"/>
        <v/>
      </c>
      <c r="AI120" s="130" t="str">
        <f t="shared" si="72"/>
        <v/>
      </c>
      <c r="AJ120" s="130" t="str">
        <f t="shared" si="73"/>
        <v/>
      </c>
      <c r="AK120" s="130" t="str">
        <f t="shared" si="74"/>
        <v/>
      </c>
      <c r="AL120" s="130" t="str">
        <f t="shared" si="75"/>
        <v/>
      </c>
      <c r="AM120" s="130" t="str">
        <f t="shared" si="102"/>
        <v/>
      </c>
      <c r="AN120" s="130" t="str">
        <f t="shared" si="103"/>
        <v/>
      </c>
      <c r="AO120" s="130" t="str">
        <f t="shared" si="104"/>
        <v/>
      </c>
    </row>
    <row r="121" spans="1:41" ht="12" customHeight="1" x14ac:dyDescent="0.25">
      <c r="A121" s="126" t="s">
        <v>61</v>
      </c>
      <c r="B121" s="130" t="s">
        <v>92</v>
      </c>
      <c r="C121" s="121" t="s">
        <v>7</v>
      </c>
      <c r="D121" s="135">
        <v>22.704365622515088</v>
      </c>
      <c r="E121" s="166">
        <v>13.809910641754671</v>
      </c>
      <c r="F121" s="166">
        <v>13.809910641754671</v>
      </c>
      <c r="G121" s="166"/>
      <c r="H121" s="166"/>
      <c r="I121" s="166">
        <v>41.17647058823529</v>
      </c>
      <c r="J121" s="166">
        <v>21.359223300970871</v>
      </c>
      <c r="K121" s="166"/>
      <c r="L121" s="166">
        <v>28.888888888888886</v>
      </c>
      <c r="M121" s="166">
        <v>35.294117647058826</v>
      </c>
      <c r="N121" s="166"/>
      <c r="O121" s="166">
        <v>11.226611226611228</v>
      </c>
      <c r="P121" s="166">
        <v>0.92592592592592582</v>
      </c>
      <c r="Q121" s="166">
        <v>9.67741935483871</v>
      </c>
      <c r="R121" s="166"/>
      <c r="S121" s="166">
        <v>10.918114143920596</v>
      </c>
      <c r="T121" s="135"/>
      <c r="U121" s="135"/>
      <c r="V121" s="135"/>
      <c r="W121" s="130" t="str">
        <f t="shared" si="101"/>
        <v/>
      </c>
      <c r="X121" s="130" t="str">
        <f t="shared" si="61"/>
        <v/>
      </c>
      <c r="Y121" s="130" t="str">
        <f t="shared" si="62"/>
        <v/>
      </c>
      <c r="Z121" s="130" t="str">
        <f t="shared" si="63"/>
        <v/>
      </c>
      <c r="AA121" s="130" t="str">
        <f t="shared" si="64"/>
        <v/>
      </c>
      <c r="AB121" s="130" t="str">
        <f t="shared" si="65"/>
        <v/>
      </c>
      <c r="AC121" s="130" t="str">
        <f t="shared" si="66"/>
        <v/>
      </c>
      <c r="AD121" s="130" t="str">
        <f t="shared" si="67"/>
        <v/>
      </c>
      <c r="AE121" s="130" t="str">
        <f t="shared" si="68"/>
        <v/>
      </c>
      <c r="AF121" s="130" t="str">
        <f t="shared" si="69"/>
        <v/>
      </c>
      <c r="AG121" s="130" t="str">
        <f t="shared" si="70"/>
        <v/>
      </c>
      <c r="AH121" s="130" t="str">
        <f t="shared" si="71"/>
        <v/>
      </c>
      <c r="AI121" s="130" t="str">
        <f t="shared" si="72"/>
        <v/>
      </c>
      <c r="AJ121" s="130" t="str">
        <f t="shared" si="73"/>
        <v/>
      </c>
      <c r="AK121" s="130" t="str">
        <f t="shared" si="74"/>
        <v/>
      </c>
      <c r="AL121" s="130" t="str">
        <f t="shared" si="75"/>
        <v/>
      </c>
      <c r="AM121" s="130" t="str">
        <f t="shared" si="102"/>
        <v/>
      </c>
      <c r="AN121" s="130" t="str">
        <f t="shared" si="103"/>
        <v/>
      </c>
      <c r="AO121" s="130" t="str">
        <f t="shared" si="104"/>
        <v/>
      </c>
    </row>
    <row r="122" spans="1:41" ht="12" customHeight="1" x14ac:dyDescent="0.25">
      <c r="A122" s="126" t="s">
        <v>61</v>
      </c>
      <c r="B122" s="130" t="s">
        <v>92</v>
      </c>
      <c r="C122" s="128" t="s">
        <v>8</v>
      </c>
      <c r="D122" s="135">
        <v>22.696388561090867</v>
      </c>
      <c r="E122" s="166">
        <v>12.226148409893993</v>
      </c>
      <c r="F122" s="166">
        <v>12.226148409893993</v>
      </c>
      <c r="G122" s="166"/>
      <c r="H122" s="166"/>
      <c r="I122" s="166">
        <v>12.5</v>
      </c>
      <c r="J122" s="166">
        <v>18.604651162790699</v>
      </c>
      <c r="K122" s="166"/>
      <c r="L122" s="166">
        <v>22.727272727272727</v>
      </c>
      <c r="M122" s="166">
        <v>30.76923076923077</v>
      </c>
      <c r="N122" s="166"/>
      <c r="O122" s="166">
        <v>10.865724381625441</v>
      </c>
      <c r="P122" s="166">
        <v>0.65359477124183007</v>
      </c>
      <c r="Q122" s="166">
        <v>4</v>
      </c>
      <c r="R122" s="166"/>
      <c r="S122" s="166">
        <v>13.636363636363635</v>
      </c>
      <c r="T122" s="135"/>
      <c r="U122" s="135"/>
      <c r="V122" s="135"/>
      <c r="W122" s="130">
        <f t="shared" si="101"/>
        <v>0.31556049238100314</v>
      </c>
      <c r="X122" s="130">
        <f t="shared" ref="X122:X131" si="106">IF($B122=$B120,E122-E120,"")</f>
        <v>-1.5969163610380779</v>
      </c>
      <c r="Y122" s="130">
        <f t="shared" ref="Y122:Y131" si="107">IF($B122=$B120,F122-F120,"")</f>
        <v>-2.5969163610380779</v>
      </c>
      <c r="Z122" s="130">
        <f t="shared" ref="Z122:Z131" si="108">IF($B122=$B120,G122-G120,"")</f>
        <v>0</v>
      </c>
      <c r="AA122" s="130">
        <f t="shared" ref="AA122:AA131" si="109">IF($B122=$B120,H122-H120,"")</f>
        <v>-26.666666666666668</v>
      </c>
      <c r="AB122" s="130">
        <f t="shared" ref="AB122:AB131" si="110">IF($B122=$B120,I122-I120,"")</f>
        <v>-8.928571428571427</v>
      </c>
      <c r="AC122" s="130">
        <f t="shared" ref="AC122:AC131" si="111">IF($B122=$B120,J122-J120,"")</f>
        <v>0.77025625833210043</v>
      </c>
      <c r="AD122" s="130">
        <f t="shared" ref="AD122:AD131" si="112">IF($B122=$B120,K122-K120,"")</f>
        <v>0</v>
      </c>
      <c r="AE122" s="130">
        <f t="shared" ref="AE122:AE131" si="113">IF($B122=$B120,L122-L120,"")</f>
        <v>-1.6629711751662981</v>
      </c>
      <c r="AF122" s="130">
        <f t="shared" ref="AF122:AF131" si="114">IF($B122=$B120,M122-M120,"")</f>
        <v>30.76923076923077</v>
      </c>
      <c r="AG122" s="130">
        <f t="shared" ref="AG122:AG131" si="115">IF($B122=$B120,N122-N120,"")</f>
        <v>0</v>
      </c>
      <c r="AH122" s="130">
        <f t="shared" ref="AH122:AH131" si="116">IF($B122=$B120,O122-O120,"")</f>
        <v>-1.6731357220015006</v>
      </c>
      <c r="AI122" s="130">
        <f t="shared" ref="AI122:AI131" si="117">IF($B122=$B120,P122-P120,"")</f>
        <v>0.65359477124183007</v>
      </c>
      <c r="AJ122" s="130">
        <f t="shared" ref="AJ122:AJ131" si="118">IF($B122=$B120,Q122-Q120,"")</f>
        <v>4</v>
      </c>
      <c r="AK122" s="130">
        <f t="shared" ref="AK122:AK131" si="119">IF($B122=$B120,R122-R120,"")</f>
        <v>0</v>
      </c>
      <c r="AL122" s="130">
        <f t="shared" ref="AL122:AL131" si="120">IF($B122=$B120,S122-S120,"")</f>
        <v>0.97813578826236913</v>
      </c>
      <c r="AM122" s="130">
        <f t="shared" si="102"/>
        <v>0</v>
      </c>
      <c r="AN122" s="130">
        <f t="shared" si="103"/>
        <v>0</v>
      </c>
      <c r="AO122" s="130">
        <f t="shared" si="104"/>
        <v>0</v>
      </c>
    </row>
    <row r="123" spans="1:41" ht="12" customHeight="1" x14ac:dyDescent="0.25">
      <c r="A123" s="126" t="s">
        <v>61</v>
      </c>
      <c r="B123" s="130" t="s">
        <v>93</v>
      </c>
      <c r="C123" s="121" t="s">
        <v>113</v>
      </c>
      <c r="D123" s="135">
        <v>15.463010484639636</v>
      </c>
      <c r="E123" s="166">
        <v>8.9160839160839167</v>
      </c>
      <c r="F123" s="166">
        <v>7.9160839160839167</v>
      </c>
      <c r="G123" s="166"/>
      <c r="H123" s="166">
        <v>23.076923076923077</v>
      </c>
      <c r="I123" s="166">
        <v>0</v>
      </c>
      <c r="J123" s="166">
        <v>13.432835820895523</v>
      </c>
      <c r="K123" s="166"/>
      <c r="L123" s="166">
        <v>24</v>
      </c>
      <c r="M123" s="166">
        <v>0</v>
      </c>
      <c r="N123" s="166"/>
      <c r="O123" s="166">
        <v>7.5294117647058814</v>
      </c>
      <c r="P123" s="166">
        <v>5.8823529411764701</v>
      </c>
      <c r="Q123" s="166">
        <v>0</v>
      </c>
      <c r="R123" s="166"/>
      <c r="S123" s="166">
        <v>10.5</v>
      </c>
      <c r="T123" s="135"/>
      <c r="U123" s="135"/>
      <c r="V123" s="135"/>
      <c r="W123" s="130" t="str">
        <f t="shared" si="101"/>
        <v/>
      </c>
      <c r="X123" s="130" t="str">
        <f t="shared" si="106"/>
        <v/>
      </c>
      <c r="Y123" s="130" t="str">
        <f t="shared" si="107"/>
        <v/>
      </c>
      <c r="Z123" s="130" t="str">
        <f t="shared" si="108"/>
        <v/>
      </c>
      <c r="AA123" s="130" t="str">
        <f t="shared" si="109"/>
        <v/>
      </c>
      <c r="AB123" s="130" t="str">
        <f t="shared" si="110"/>
        <v/>
      </c>
      <c r="AC123" s="130" t="str">
        <f t="shared" si="111"/>
        <v/>
      </c>
      <c r="AD123" s="130" t="str">
        <f t="shared" si="112"/>
        <v/>
      </c>
      <c r="AE123" s="130" t="str">
        <f t="shared" si="113"/>
        <v/>
      </c>
      <c r="AF123" s="130" t="str">
        <f t="shared" si="114"/>
        <v/>
      </c>
      <c r="AG123" s="130" t="str">
        <f t="shared" si="115"/>
        <v/>
      </c>
      <c r="AH123" s="130" t="str">
        <f t="shared" si="116"/>
        <v/>
      </c>
      <c r="AI123" s="130" t="str">
        <f t="shared" si="117"/>
        <v/>
      </c>
      <c r="AJ123" s="130" t="str">
        <f t="shared" si="118"/>
        <v/>
      </c>
      <c r="AK123" s="130" t="str">
        <f t="shared" si="119"/>
        <v/>
      </c>
      <c r="AL123" s="130" t="str">
        <f t="shared" si="120"/>
        <v/>
      </c>
      <c r="AM123" s="130" t="str">
        <f t="shared" si="102"/>
        <v/>
      </c>
      <c r="AN123" s="130" t="str">
        <f t="shared" si="103"/>
        <v/>
      </c>
      <c r="AO123" s="130" t="str">
        <f t="shared" si="104"/>
        <v/>
      </c>
    </row>
    <row r="124" spans="1:41" ht="12" customHeight="1" x14ac:dyDescent="0.25">
      <c r="A124" s="126" t="s">
        <v>61</v>
      </c>
      <c r="B124" s="130" t="s">
        <v>93</v>
      </c>
      <c r="C124" s="121" t="s">
        <v>7</v>
      </c>
      <c r="D124" s="135">
        <v>14.918714333339869</v>
      </c>
      <c r="E124" s="166">
        <v>7.2968490878938645</v>
      </c>
      <c r="F124" s="166">
        <v>6.2968490878938645</v>
      </c>
      <c r="G124" s="166"/>
      <c r="H124" s="166"/>
      <c r="I124" s="166">
        <v>9.0909090909090917</v>
      </c>
      <c r="J124" s="166">
        <v>5.4545454545454541</v>
      </c>
      <c r="K124" s="166"/>
      <c r="L124" s="166">
        <v>10</v>
      </c>
      <c r="M124" s="166">
        <v>18.181818181818183</v>
      </c>
      <c r="N124" s="166"/>
      <c r="O124" s="166">
        <v>7.5342465753424657</v>
      </c>
      <c r="P124" s="166">
        <v>0</v>
      </c>
      <c r="Q124" s="166">
        <v>0</v>
      </c>
      <c r="R124" s="166"/>
      <c r="S124" s="166">
        <v>3.669724770642202</v>
      </c>
      <c r="T124" s="135"/>
      <c r="U124" s="135"/>
      <c r="V124" s="135"/>
      <c r="W124" s="130" t="str">
        <f t="shared" si="101"/>
        <v/>
      </c>
      <c r="X124" s="130" t="str">
        <f t="shared" si="106"/>
        <v/>
      </c>
      <c r="Y124" s="130" t="str">
        <f t="shared" si="107"/>
        <v/>
      </c>
      <c r="Z124" s="130" t="str">
        <f t="shared" si="108"/>
        <v/>
      </c>
      <c r="AA124" s="130" t="str">
        <f t="shared" si="109"/>
        <v/>
      </c>
      <c r="AB124" s="130" t="str">
        <f t="shared" si="110"/>
        <v/>
      </c>
      <c r="AC124" s="130" t="str">
        <f t="shared" si="111"/>
        <v/>
      </c>
      <c r="AD124" s="130" t="str">
        <f t="shared" si="112"/>
        <v/>
      </c>
      <c r="AE124" s="130" t="str">
        <f t="shared" si="113"/>
        <v/>
      </c>
      <c r="AF124" s="130" t="str">
        <f t="shared" si="114"/>
        <v/>
      </c>
      <c r="AG124" s="130" t="str">
        <f t="shared" si="115"/>
        <v/>
      </c>
      <c r="AH124" s="130" t="str">
        <f t="shared" si="116"/>
        <v/>
      </c>
      <c r="AI124" s="130" t="str">
        <f t="shared" si="117"/>
        <v/>
      </c>
      <c r="AJ124" s="130" t="str">
        <f t="shared" si="118"/>
        <v/>
      </c>
      <c r="AK124" s="130" t="str">
        <f t="shared" si="119"/>
        <v/>
      </c>
      <c r="AL124" s="130" t="str">
        <f t="shared" si="120"/>
        <v/>
      </c>
      <c r="AM124" s="130" t="str">
        <f t="shared" si="102"/>
        <v/>
      </c>
      <c r="AN124" s="130" t="str">
        <f t="shared" si="103"/>
        <v/>
      </c>
      <c r="AO124" s="130" t="str">
        <f t="shared" si="104"/>
        <v/>
      </c>
    </row>
    <row r="125" spans="1:41" ht="12" customHeight="1" x14ac:dyDescent="0.25">
      <c r="A125" s="126" t="s">
        <v>61</v>
      </c>
      <c r="B125" s="130" t="s">
        <v>93</v>
      </c>
      <c r="C125" s="128" t="s">
        <v>8</v>
      </c>
      <c r="D125" s="135">
        <v>14.462309007874607</v>
      </c>
      <c r="E125" s="166">
        <v>6.043165467625899</v>
      </c>
      <c r="F125" s="166">
        <v>7.043165467625899</v>
      </c>
      <c r="G125" s="166"/>
      <c r="H125" s="166"/>
      <c r="I125" s="166">
        <v>25</v>
      </c>
      <c r="J125" s="166">
        <v>4.6875</v>
      </c>
      <c r="K125" s="166"/>
      <c r="L125" s="166">
        <v>3.5714285714285712</v>
      </c>
      <c r="M125" s="166">
        <v>0</v>
      </c>
      <c r="N125" s="166"/>
      <c r="O125" s="166">
        <v>5.9040590405904059</v>
      </c>
      <c r="P125" s="166">
        <v>4.7619047619047619</v>
      </c>
      <c r="Q125" s="166">
        <v>0</v>
      </c>
      <c r="R125" s="166"/>
      <c r="S125" s="166">
        <v>6.6433566433566433</v>
      </c>
      <c r="T125" s="135"/>
      <c r="U125" s="135"/>
      <c r="V125" s="135"/>
      <c r="W125" s="130">
        <f t="shared" si="101"/>
        <v>-1.0007014767650286</v>
      </c>
      <c r="X125" s="130">
        <f t="shared" si="106"/>
        <v>-2.8729184484580177</v>
      </c>
      <c r="Y125" s="130">
        <f t="shared" si="107"/>
        <v>-0.87291844845801769</v>
      </c>
      <c r="Z125" s="130">
        <f t="shared" si="108"/>
        <v>0</v>
      </c>
      <c r="AA125" s="130">
        <f t="shared" si="109"/>
        <v>-23.076923076923077</v>
      </c>
      <c r="AB125" s="130">
        <f t="shared" si="110"/>
        <v>25</v>
      </c>
      <c r="AC125" s="130">
        <f t="shared" si="111"/>
        <v>-8.745335820895523</v>
      </c>
      <c r="AD125" s="130">
        <f t="shared" si="112"/>
        <v>0</v>
      </c>
      <c r="AE125" s="130">
        <f t="shared" si="113"/>
        <v>-20.428571428571431</v>
      </c>
      <c r="AF125" s="130">
        <f t="shared" si="114"/>
        <v>0</v>
      </c>
      <c r="AG125" s="130">
        <f t="shared" si="115"/>
        <v>0</v>
      </c>
      <c r="AH125" s="130">
        <f t="shared" si="116"/>
        <v>-1.6253527241154755</v>
      </c>
      <c r="AI125" s="130">
        <f t="shared" si="117"/>
        <v>-1.1204481792717083</v>
      </c>
      <c r="AJ125" s="130">
        <f t="shared" si="118"/>
        <v>0</v>
      </c>
      <c r="AK125" s="130">
        <f t="shared" si="119"/>
        <v>0</v>
      </c>
      <c r="AL125" s="130">
        <f t="shared" si="120"/>
        <v>-3.8566433566433567</v>
      </c>
      <c r="AM125" s="130">
        <f t="shared" si="102"/>
        <v>0</v>
      </c>
      <c r="AN125" s="130">
        <f t="shared" si="103"/>
        <v>0</v>
      </c>
      <c r="AO125" s="130">
        <f t="shared" si="104"/>
        <v>0</v>
      </c>
    </row>
    <row r="126" spans="1:41" x14ac:dyDescent="0.25">
      <c r="A126" s="126" t="s">
        <v>61</v>
      </c>
      <c r="B126" s="130" t="s">
        <v>62</v>
      </c>
      <c r="C126" s="121"/>
      <c r="D126" s="135"/>
      <c r="E126" s="135"/>
      <c r="F126" s="135"/>
      <c r="G126" s="135"/>
      <c r="H126" s="135"/>
      <c r="I126" s="135"/>
      <c r="J126" s="135"/>
      <c r="K126" s="135"/>
      <c r="L126" s="135"/>
      <c r="M126" s="135"/>
      <c r="N126" s="135"/>
      <c r="O126" s="135"/>
      <c r="P126" s="135"/>
      <c r="Q126" s="135"/>
      <c r="R126" s="135"/>
      <c r="S126" s="135"/>
      <c r="T126" s="135"/>
      <c r="U126" s="135"/>
      <c r="V126" s="135"/>
      <c r="W126" s="130" t="str">
        <f t="shared" si="101"/>
        <v/>
      </c>
      <c r="X126" s="130" t="str">
        <f t="shared" si="106"/>
        <v/>
      </c>
      <c r="Y126" s="130" t="str">
        <f t="shared" si="107"/>
        <v/>
      </c>
      <c r="Z126" s="130" t="str">
        <f t="shared" si="108"/>
        <v/>
      </c>
      <c r="AA126" s="130" t="str">
        <f t="shared" si="109"/>
        <v/>
      </c>
      <c r="AB126" s="130" t="str">
        <f t="shared" si="110"/>
        <v/>
      </c>
      <c r="AC126" s="130" t="str">
        <f t="shared" si="111"/>
        <v/>
      </c>
      <c r="AD126" s="130" t="str">
        <f t="shared" si="112"/>
        <v/>
      </c>
      <c r="AE126" s="130" t="str">
        <f t="shared" si="113"/>
        <v/>
      </c>
      <c r="AF126" s="130" t="str">
        <f t="shared" si="114"/>
        <v/>
      </c>
      <c r="AG126" s="130" t="str">
        <f t="shared" si="115"/>
        <v/>
      </c>
      <c r="AH126" s="130" t="str">
        <f t="shared" si="116"/>
        <v/>
      </c>
      <c r="AI126" s="130" t="str">
        <f t="shared" si="117"/>
        <v/>
      </c>
      <c r="AJ126" s="130" t="str">
        <f t="shared" si="118"/>
        <v/>
      </c>
      <c r="AK126" s="130" t="str">
        <f t="shared" si="119"/>
        <v/>
      </c>
      <c r="AL126" s="130" t="str">
        <f t="shared" si="120"/>
        <v/>
      </c>
      <c r="AM126" s="130" t="str">
        <f t="shared" si="102"/>
        <v/>
      </c>
      <c r="AN126" s="130" t="str">
        <f t="shared" si="103"/>
        <v/>
      </c>
      <c r="AO126" s="130" t="str">
        <f t="shared" si="104"/>
        <v/>
      </c>
    </row>
    <row r="127" spans="1:41" x14ac:dyDescent="0.25">
      <c r="A127" s="126" t="s">
        <v>61</v>
      </c>
      <c r="B127" s="130" t="s">
        <v>62</v>
      </c>
      <c r="C127" s="128"/>
      <c r="D127" s="135"/>
      <c r="E127" s="135"/>
      <c r="F127" s="135"/>
      <c r="G127" s="135"/>
      <c r="H127" s="135"/>
      <c r="I127" s="135"/>
      <c r="J127" s="135"/>
      <c r="K127" s="135"/>
      <c r="L127" s="135"/>
      <c r="M127" s="135"/>
      <c r="N127" s="135"/>
      <c r="O127" s="135"/>
      <c r="P127" s="135"/>
      <c r="Q127" s="135"/>
      <c r="R127" s="135"/>
      <c r="S127" s="135"/>
      <c r="T127" s="135"/>
      <c r="U127" s="135"/>
      <c r="V127" s="135"/>
      <c r="W127" s="130" t="str">
        <f t="shared" si="101"/>
        <v/>
      </c>
      <c r="X127" s="130" t="str">
        <f t="shared" si="106"/>
        <v/>
      </c>
      <c r="Y127" s="130" t="str">
        <f t="shared" si="107"/>
        <v/>
      </c>
      <c r="Z127" s="130" t="str">
        <f t="shared" si="108"/>
        <v/>
      </c>
      <c r="AA127" s="130" t="str">
        <f t="shared" si="109"/>
        <v/>
      </c>
      <c r="AB127" s="130" t="str">
        <f t="shared" si="110"/>
        <v/>
      </c>
      <c r="AC127" s="130" t="str">
        <f t="shared" si="111"/>
        <v/>
      </c>
      <c r="AD127" s="130" t="str">
        <f t="shared" si="112"/>
        <v/>
      </c>
      <c r="AE127" s="130" t="str">
        <f t="shared" si="113"/>
        <v/>
      </c>
      <c r="AF127" s="130" t="str">
        <f t="shared" si="114"/>
        <v/>
      </c>
      <c r="AG127" s="130" t="str">
        <f t="shared" si="115"/>
        <v/>
      </c>
      <c r="AH127" s="130" t="str">
        <f t="shared" si="116"/>
        <v/>
      </c>
      <c r="AI127" s="130" t="str">
        <f t="shared" si="117"/>
        <v/>
      </c>
      <c r="AJ127" s="130" t="str">
        <f t="shared" si="118"/>
        <v/>
      </c>
      <c r="AK127" s="130" t="str">
        <f t="shared" si="119"/>
        <v/>
      </c>
      <c r="AL127" s="130" t="str">
        <f t="shared" si="120"/>
        <v/>
      </c>
      <c r="AM127" s="130" t="str">
        <f t="shared" si="102"/>
        <v/>
      </c>
      <c r="AN127" s="130" t="str">
        <f t="shared" si="103"/>
        <v/>
      </c>
      <c r="AO127" s="130" t="str">
        <f t="shared" si="104"/>
        <v/>
      </c>
    </row>
    <row r="128" spans="1:41" x14ac:dyDescent="0.25">
      <c r="A128" s="126" t="s">
        <v>61</v>
      </c>
      <c r="B128" s="130" t="s">
        <v>62</v>
      </c>
      <c r="C128" s="128"/>
      <c r="D128" s="135"/>
      <c r="E128" s="135"/>
      <c r="F128" s="135"/>
      <c r="G128" s="135"/>
      <c r="H128" s="135"/>
      <c r="I128" s="135"/>
      <c r="J128" s="135"/>
      <c r="K128" s="135"/>
      <c r="L128" s="135"/>
      <c r="M128" s="135"/>
      <c r="N128" s="135"/>
      <c r="O128" s="135"/>
      <c r="P128" s="135"/>
      <c r="Q128" s="135"/>
      <c r="R128" s="135"/>
      <c r="S128" s="135"/>
      <c r="T128" s="135"/>
      <c r="U128" s="135"/>
      <c r="V128" s="135"/>
      <c r="W128" s="130">
        <f t="shared" si="101"/>
        <v>0</v>
      </c>
      <c r="X128" s="130">
        <f t="shared" si="106"/>
        <v>0</v>
      </c>
      <c r="Y128" s="130">
        <f t="shared" si="107"/>
        <v>0</v>
      </c>
      <c r="Z128" s="130">
        <f t="shared" si="108"/>
        <v>0</v>
      </c>
      <c r="AA128" s="130">
        <f t="shared" si="109"/>
        <v>0</v>
      </c>
      <c r="AB128" s="130">
        <f t="shared" si="110"/>
        <v>0</v>
      </c>
      <c r="AC128" s="130">
        <f t="shared" si="111"/>
        <v>0</v>
      </c>
      <c r="AD128" s="130">
        <f t="shared" si="112"/>
        <v>0</v>
      </c>
      <c r="AE128" s="130">
        <f t="shared" si="113"/>
        <v>0</v>
      </c>
      <c r="AF128" s="130">
        <f t="shared" si="114"/>
        <v>0</v>
      </c>
      <c r="AG128" s="130">
        <f t="shared" si="115"/>
        <v>0</v>
      </c>
      <c r="AH128" s="130">
        <f t="shared" si="116"/>
        <v>0</v>
      </c>
      <c r="AI128" s="130">
        <f t="shared" si="117"/>
        <v>0</v>
      </c>
      <c r="AJ128" s="130">
        <f t="shared" si="118"/>
        <v>0</v>
      </c>
      <c r="AK128" s="130">
        <f t="shared" si="119"/>
        <v>0</v>
      </c>
      <c r="AL128" s="130">
        <f t="shared" si="120"/>
        <v>0</v>
      </c>
      <c r="AM128" s="130">
        <f t="shared" si="102"/>
        <v>0</v>
      </c>
      <c r="AN128" s="130">
        <f t="shared" si="103"/>
        <v>0</v>
      </c>
      <c r="AO128" s="130">
        <f t="shared" si="104"/>
        <v>0</v>
      </c>
    </row>
    <row r="129" spans="1:41" x14ac:dyDescent="0.25">
      <c r="A129" s="126" t="s">
        <v>61</v>
      </c>
      <c r="B129" s="130" t="s">
        <v>63</v>
      </c>
      <c r="C129" s="121"/>
      <c r="D129" s="135"/>
      <c r="E129" s="135"/>
      <c r="F129" s="135"/>
      <c r="G129" s="135"/>
      <c r="H129" s="135"/>
      <c r="I129" s="135"/>
      <c r="J129" s="135"/>
      <c r="K129" s="135"/>
      <c r="L129" s="135"/>
      <c r="M129" s="135"/>
      <c r="N129" s="135"/>
      <c r="O129" s="135"/>
      <c r="P129" s="135"/>
      <c r="Q129" s="135"/>
      <c r="R129" s="135"/>
      <c r="S129" s="135"/>
      <c r="T129" s="135"/>
      <c r="U129" s="135"/>
      <c r="V129" s="135"/>
      <c r="W129" s="130" t="str">
        <f t="shared" si="101"/>
        <v/>
      </c>
      <c r="X129" s="130" t="str">
        <f t="shared" si="106"/>
        <v/>
      </c>
      <c r="Y129" s="130" t="str">
        <f t="shared" si="107"/>
        <v/>
      </c>
      <c r="Z129" s="130" t="str">
        <f t="shared" si="108"/>
        <v/>
      </c>
      <c r="AA129" s="130" t="str">
        <f t="shared" si="109"/>
        <v/>
      </c>
      <c r="AB129" s="130" t="str">
        <f t="shared" si="110"/>
        <v/>
      </c>
      <c r="AC129" s="130" t="str">
        <f t="shared" si="111"/>
        <v/>
      </c>
      <c r="AD129" s="130" t="str">
        <f t="shared" si="112"/>
        <v/>
      </c>
      <c r="AE129" s="130" t="str">
        <f t="shared" si="113"/>
        <v/>
      </c>
      <c r="AF129" s="130" t="str">
        <f t="shared" si="114"/>
        <v/>
      </c>
      <c r="AG129" s="130" t="str">
        <f t="shared" si="115"/>
        <v/>
      </c>
      <c r="AH129" s="130" t="str">
        <f t="shared" si="116"/>
        <v/>
      </c>
      <c r="AI129" s="130" t="str">
        <f t="shared" si="117"/>
        <v/>
      </c>
      <c r="AJ129" s="130" t="str">
        <f t="shared" si="118"/>
        <v/>
      </c>
      <c r="AK129" s="130" t="str">
        <f t="shared" si="119"/>
        <v/>
      </c>
      <c r="AL129" s="130" t="str">
        <f t="shared" si="120"/>
        <v/>
      </c>
      <c r="AM129" s="130" t="str">
        <f t="shared" si="102"/>
        <v/>
      </c>
      <c r="AN129" s="130" t="str">
        <f t="shared" si="103"/>
        <v/>
      </c>
      <c r="AO129" s="130" t="str">
        <f t="shared" si="104"/>
        <v/>
      </c>
    </row>
    <row r="130" spans="1:41" x14ac:dyDescent="0.25">
      <c r="A130" s="126" t="s">
        <v>61</v>
      </c>
      <c r="B130" s="130" t="s">
        <v>63</v>
      </c>
      <c r="C130" s="128"/>
      <c r="D130" s="135"/>
      <c r="E130" s="135"/>
      <c r="F130" s="135"/>
      <c r="G130" s="135"/>
      <c r="H130" s="135"/>
      <c r="I130" s="135"/>
      <c r="J130" s="135"/>
      <c r="K130" s="135"/>
      <c r="L130" s="135"/>
      <c r="M130" s="135"/>
      <c r="N130" s="135"/>
      <c r="O130" s="135"/>
      <c r="P130" s="135"/>
      <c r="Q130" s="135"/>
      <c r="R130" s="135"/>
      <c r="S130" s="135"/>
      <c r="T130" s="135"/>
      <c r="U130" s="135"/>
      <c r="V130" s="135"/>
      <c r="W130" s="130" t="str">
        <f t="shared" si="101"/>
        <v/>
      </c>
      <c r="X130" s="130" t="str">
        <f t="shared" si="106"/>
        <v/>
      </c>
      <c r="Y130" s="130" t="str">
        <f t="shared" si="107"/>
        <v/>
      </c>
      <c r="Z130" s="130" t="str">
        <f t="shared" si="108"/>
        <v/>
      </c>
      <c r="AA130" s="130" t="str">
        <f t="shared" si="109"/>
        <v/>
      </c>
      <c r="AB130" s="130" t="str">
        <f t="shared" si="110"/>
        <v/>
      </c>
      <c r="AC130" s="130" t="str">
        <f t="shared" si="111"/>
        <v/>
      </c>
      <c r="AD130" s="130" t="str">
        <f t="shared" si="112"/>
        <v/>
      </c>
      <c r="AE130" s="130" t="str">
        <f t="shared" si="113"/>
        <v/>
      </c>
      <c r="AF130" s="130" t="str">
        <f t="shared" si="114"/>
        <v/>
      </c>
      <c r="AG130" s="130" t="str">
        <f t="shared" si="115"/>
        <v/>
      </c>
      <c r="AH130" s="130" t="str">
        <f t="shared" si="116"/>
        <v/>
      </c>
      <c r="AI130" s="130" t="str">
        <f t="shared" si="117"/>
        <v/>
      </c>
      <c r="AJ130" s="130" t="str">
        <f t="shared" si="118"/>
        <v/>
      </c>
      <c r="AK130" s="130" t="str">
        <f t="shared" si="119"/>
        <v/>
      </c>
      <c r="AL130" s="130" t="str">
        <f t="shared" si="120"/>
        <v/>
      </c>
      <c r="AM130" s="130" t="str">
        <f t="shared" si="102"/>
        <v/>
      </c>
      <c r="AN130" s="130" t="str">
        <f t="shared" si="103"/>
        <v/>
      </c>
      <c r="AO130" s="130" t="str">
        <f t="shared" si="104"/>
        <v/>
      </c>
    </row>
    <row r="131" spans="1:41" x14ac:dyDescent="0.25">
      <c r="A131" s="126" t="s">
        <v>61</v>
      </c>
      <c r="B131" s="130" t="s">
        <v>63</v>
      </c>
      <c r="C131" s="128"/>
      <c r="D131" s="135"/>
      <c r="E131" s="135"/>
      <c r="F131" s="135"/>
      <c r="G131" s="135"/>
      <c r="H131" s="135"/>
      <c r="I131" s="135"/>
      <c r="J131" s="135"/>
      <c r="K131" s="135"/>
      <c r="L131" s="135"/>
      <c r="M131" s="135"/>
      <c r="N131" s="135"/>
      <c r="O131" s="135"/>
      <c r="P131" s="135"/>
      <c r="Q131" s="135"/>
      <c r="R131" s="135"/>
      <c r="S131" s="135"/>
      <c r="T131" s="135"/>
      <c r="U131" s="135"/>
      <c r="V131" s="135"/>
      <c r="W131" s="130">
        <f t="shared" si="101"/>
        <v>0</v>
      </c>
      <c r="X131" s="130">
        <f t="shared" si="106"/>
        <v>0</v>
      </c>
      <c r="Y131" s="130">
        <f t="shared" si="107"/>
        <v>0</v>
      </c>
      <c r="Z131" s="130">
        <f t="shared" si="108"/>
        <v>0</v>
      </c>
      <c r="AA131" s="130">
        <f t="shared" si="109"/>
        <v>0</v>
      </c>
      <c r="AB131" s="130">
        <f t="shared" si="110"/>
        <v>0</v>
      </c>
      <c r="AC131" s="130">
        <f t="shared" si="111"/>
        <v>0</v>
      </c>
      <c r="AD131" s="130">
        <f t="shared" si="112"/>
        <v>0</v>
      </c>
      <c r="AE131" s="130">
        <f t="shared" si="113"/>
        <v>0</v>
      </c>
      <c r="AF131" s="130">
        <f t="shared" si="114"/>
        <v>0</v>
      </c>
      <c r="AG131" s="130">
        <f t="shared" si="115"/>
        <v>0</v>
      </c>
      <c r="AH131" s="130">
        <f t="shared" si="116"/>
        <v>0</v>
      </c>
      <c r="AI131" s="130">
        <f t="shared" si="117"/>
        <v>0</v>
      </c>
      <c r="AJ131" s="130">
        <f t="shared" si="118"/>
        <v>0</v>
      </c>
      <c r="AK131" s="130">
        <f t="shared" si="119"/>
        <v>0</v>
      </c>
      <c r="AL131" s="130">
        <f t="shared" si="120"/>
        <v>0</v>
      </c>
      <c r="AM131" s="130">
        <f t="shared" si="102"/>
        <v>0</v>
      </c>
      <c r="AN131" s="130">
        <f t="shared" si="103"/>
        <v>0</v>
      </c>
      <c r="AO131" s="130">
        <f t="shared" si="104"/>
        <v>0</v>
      </c>
    </row>
    <row r="132" spans="1:41" x14ac:dyDescent="0.25">
      <c r="A132" s="126" t="s">
        <v>61</v>
      </c>
      <c r="B132" s="130" t="s">
        <v>64</v>
      </c>
      <c r="C132" s="121"/>
      <c r="D132" s="135"/>
      <c r="E132" s="135"/>
      <c r="F132" s="135"/>
      <c r="G132" s="135"/>
      <c r="H132" s="135"/>
      <c r="I132" s="135"/>
      <c r="J132" s="135"/>
      <c r="K132" s="135"/>
      <c r="L132" s="135"/>
      <c r="M132" s="135"/>
      <c r="N132" s="135"/>
      <c r="O132" s="135"/>
      <c r="P132" s="135"/>
      <c r="Q132" s="135"/>
      <c r="R132" s="135"/>
      <c r="S132" s="135"/>
      <c r="T132" s="135"/>
      <c r="U132" s="135"/>
      <c r="V132" s="135"/>
      <c r="W132" s="130" t="str">
        <f t="shared" ref="W132:W137" si="121">IF($B132=$B130,D132-D130,"")</f>
        <v/>
      </c>
      <c r="X132" s="130" t="str">
        <f t="shared" ref="X132:X137" si="122">IF($B132=$B130,E132-E130,"")</f>
        <v/>
      </c>
      <c r="Y132" s="130" t="str">
        <f t="shared" ref="Y132:Y137" si="123">IF($B132=$B130,F132-F130,"")</f>
        <v/>
      </c>
      <c r="Z132" s="130" t="str">
        <f t="shared" ref="Z132:Z137" si="124">IF($B132=$B130,G132-G130,"")</f>
        <v/>
      </c>
      <c r="AA132" s="130" t="str">
        <f t="shared" ref="AA132:AA137" si="125">IF($B132=$B130,H132-H130,"")</f>
        <v/>
      </c>
      <c r="AB132" s="130" t="str">
        <f t="shared" ref="AB132:AB137" si="126">IF($B132=$B130,I132-I130,"")</f>
        <v/>
      </c>
      <c r="AC132" s="130" t="str">
        <f t="shared" ref="AC132:AC137" si="127">IF($B132=$B130,J132-J130,"")</f>
        <v/>
      </c>
      <c r="AD132" s="130" t="str">
        <f t="shared" ref="AD132:AD137" si="128">IF($B132=$B130,K132-K130,"")</f>
        <v/>
      </c>
      <c r="AE132" s="130" t="str">
        <f t="shared" ref="AE132:AE137" si="129">IF($B132=$B130,L132-L130,"")</f>
        <v/>
      </c>
      <c r="AF132" s="130" t="str">
        <f t="shared" ref="AF132:AF137" si="130">IF($B132=$B130,M132-M130,"")</f>
        <v/>
      </c>
      <c r="AG132" s="130" t="str">
        <f t="shared" ref="AG132:AG137" si="131">IF($B132=$B130,N132-N130,"")</f>
        <v/>
      </c>
      <c r="AH132" s="130" t="str">
        <f t="shared" ref="AH132:AH137" si="132">IF($B132=$B130,O132-O130,"")</f>
        <v/>
      </c>
      <c r="AI132" s="130" t="str">
        <f t="shared" ref="AI132:AI137" si="133">IF($B132=$B130,P132-P130,"")</f>
        <v/>
      </c>
      <c r="AJ132" s="130" t="str">
        <f t="shared" ref="AJ132:AJ137" si="134">IF($B132=$B130,Q132-Q130,"")</f>
        <v/>
      </c>
      <c r="AK132" s="130" t="str">
        <f t="shared" ref="AK132:AK137" si="135">IF($B132=$B130,R132-R130,"")</f>
        <v/>
      </c>
      <c r="AL132" s="130" t="str">
        <f t="shared" ref="AL132:AL137" si="136">IF($B132=$B130,S132-S130,"")</f>
        <v/>
      </c>
      <c r="AM132" s="130" t="str">
        <f t="shared" ref="AM132:AM137" si="137">IF($B132=$B130,T132-T130,"")</f>
        <v/>
      </c>
      <c r="AN132" s="130" t="str">
        <f t="shared" ref="AN132:AN137" si="138">IF($B132=$B130,U132-U130,"")</f>
        <v/>
      </c>
      <c r="AO132" s="130" t="str">
        <f t="shared" ref="AO132:AO137" si="139">IF($B132=$B130,V132-V130,"")</f>
        <v/>
      </c>
    </row>
    <row r="133" spans="1:41" x14ac:dyDescent="0.25">
      <c r="A133" s="126" t="s">
        <v>61</v>
      </c>
      <c r="B133" s="130" t="s">
        <v>64</v>
      </c>
      <c r="C133" s="128"/>
      <c r="D133" s="135"/>
      <c r="E133" s="135"/>
      <c r="F133" s="135"/>
      <c r="G133" s="135"/>
      <c r="H133" s="135"/>
      <c r="I133" s="135"/>
      <c r="J133" s="135"/>
      <c r="K133" s="135"/>
      <c r="L133" s="135"/>
      <c r="M133" s="135"/>
      <c r="N133" s="135"/>
      <c r="O133" s="135"/>
      <c r="P133" s="135"/>
      <c r="Q133" s="135"/>
      <c r="R133" s="135"/>
      <c r="S133" s="135"/>
      <c r="T133" s="135"/>
      <c r="U133" s="135"/>
      <c r="V133" s="135"/>
      <c r="W133" s="130" t="str">
        <f t="shared" si="121"/>
        <v/>
      </c>
      <c r="X133" s="130" t="str">
        <f t="shared" si="122"/>
        <v/>
      </c>
      <c r="Y133" s="130" t="str">
        <f t="shared" si="123"/>
        <v/>
      </c>
      <c r="Z133" s="130" t="str">
        <f t="shared" si="124"/>
        <v/>
      </c>
      <c r="AA133" s="130" t="str">
        <f t="shared" si="125"/>
        <v/>
      </c>
      <c r="AB133" s="130" t="str">
        <f t="shared" si="126"/>
        <v/>
      </c>
      <c r="AC133" s="130" t="str">
        <f t="shared" si="127"/>
        <v/>
      </c>
      <c r="AD133" s="130" t="str">
        <f t="shared" si="128"/>
        <v/>
      </c>
      <c r="AE133" s="130" t="str">
        <f t="shared" si="129"/>
        <v/>
      </c>
      <c r="AF133" s="130" t="str">
        <f t="shared" si="130"/>
        <v/>
      </c>
      <c r="AG133" s="130" t="str">
        <f t="shared" si="131"/>
        <v/>
      </c>
      <c r="AH133" s="130" t="str">
        <f t="shared" si="132"/>
        <v/>
      </c>
      <c r="AI133" s="130" t="str">
        <f t="shared" si="133"/>
        <v/>
      </c>
      <c r="AJ133" s="130" t="str">
        <f t="shared" si="134"/>
        <v/>
      </c>
      <c r="AK133" s="130" t="str">
        <f t="shared" si="135"/>
        <v/>
      </c>
      <c r="AL133" s="130" t="str">
        <f t="shared" si="136"/>
        <v/>
      </c>
      <c r="AM133" s="130" t="str">
        <f t="shared" si="137"/>
        <v/>
      </c>
      <c r="AN133" s="130" t="str">
        <f t="shared" si="138"/>
        <v/>
      </c>
      <c r="AO133" s="130" t="str">
        <f t="shared" si="139"/>
        <v/>
      </c>
    </row>
    <row r="134" spans="1:41" x14ac:dyDescent="0.25">
      <c r="A134" s="126" t="s">
        <v>61</v>
      </c>
      <c r="B134" s="130" t="s">
        <v>64</v>
      </c>
      <c r="C134" s="128"/>
      <c r="D134" s="135"/>
      <c r="E134" s="135"/>
      <c r="F134" s="135"/>
      <c r="G134" s="135"/>
      <c r="H134" s="135"/>
      <c r="I134" s="135"/>
      <c r="J134" s="135"/>
      <c r="K134" s="135"/>
      <c r="L134" s="135"/>
      <c r="M134" s="135"/>
      <c r="N134" s="135"/>
      <c r="O134" s="135"/>
      <c r="P134" s="135"/>
      <c r="Q134" s="135"/>
      <c r="R134" s="135"/>
      <c r="S134" s="135"/>
      <c r="T134" s="135"/>
      <c r="U134" s="135"/>
      <c r="V134" s="135"/>
      <c r="W134" s="130">
        <f t="shared" si="121"/>
        <v>0</v>
      </c>
      <c r="X134" s="130">
        <f t="shared" si="122"/>
        <v>0</v>
      </c>
      <c r="Y134" s="130">
        <f t="shared" si="123"/>
        <v>0</v>
      </c>
      <c r="Z134" s="130">
        <f t="shared" si="124"/>
        <v>0</v>
      </c>
      <c r="AA134" s="130">
        <f t="shared" si="125"/>
        <v>0</v>
      </c>
      <c r="AB134" s="130">
        <f t="shared" si="126"/>
        <v>0</v>
      </c>
      <c r="AC134" s="130">
        <f t="shared" si="127"/>
        <v>0</v>
      </c>
      <c r="AD134" s="130">
        <f t="shared" si="128"/>
        <v>0</v>
      </c>
      <c r="AE134" s="130">
        <f t="shared" si="129"/>
        <v>0</v>
      </c>
      <c r="AF134" s="130">
        <f t="shared" si="130"/>
        <v>0</v>
      </c>
      <c r="AG134" s="130">
        <f t="shared" si="131"/>
        <v>0</v>
      </c>
      <c r="AH134" s="130">
        <f t="shared" si="132"/>
        <v>0</v>
      </c>
      <c r="AI134" s="130">
        <f t="shared" si="133"/>
        <v>0</v>
      </c>
      <c r="AJ134" s="130">
        <f t="shared" si="134"/>
        <v>0</v>
      </c>
      <c r="AK134" s="130">
        <f t="shared" si="135"/>
        <v>0</v>
      </c>
      <c r="AL134" s="130">
        <f t="shared" si="136"/>
        <v>0</v>
      </c>
      <c r="AM134" s="130">
        <f t="shared" si="137"/>
        <v>0</v>
      </c>
      <c r="AN134" s="130">
        <f t="shared" si="138"/>
        <v>0</v>
      </c>
      <c r="AO134" s="130">
        <f t="shared" si="139"/>
        <v>0</v>
      </c>
    </row>
    <row r="135" spans="1:41" x14ac:dyDescent="0.25">
      <c r="A135" s="126" t="s">
        <v>19</v>
      </c>
      <c r="B135" s="130" t="s">
        <v>108</v>
      </c>
      <c r="C135" s="121" t="s">
        <v>113</v>
      </c>
      <c r="D135" s="149">
        <v>82</v>
      </c>
      <c r="E135">
        <v>84</v>
      </c>
      <c r="F135">
        <v>85</v>
      </c>
      <c r="G135"/>
      <c r="H135">
        <v>93</v>
      </c>
      <c r="I135">
        <v>100</v>
      </c>
      <c r="J135">
        <v>84</v>
      </c>
      <c r="K135"/>
      <c r="L135">
        <v>86</v>
      </c>
      <c r="M135">
        <v>90</v>
      </c>
      <c r="N135"/>
      <c r="O135">
        <v>83</v>
      </c>
      <c r="P135">
        <v>46</v>
      </c>
      <c r="Q135">
        <v>27</v>
      </c>
      <c r="R135"/>
      <c r="S135">
        <v>96</v>
      </c>
      <c r="T135" s="135"/>
      <c r="U135" s="135"/>
      <c r="V135" s="135"/>
      <c r="W135" s="130" t="str">
        <f t="shared" si="121"/>
        <v/>
      </c>
      <c r="X135" s="130" t="str">
        <f t="shared" si="122"/>
        <v/>
      </c>
      <c r="Y135" s="130" t="str">
        <f t="shared" si="123"/>
        <v/>
      </c>
      <c r="Z135" s="130" t="str">
        <f t="shared" si="124"/>
        <v/>
      </c>
      <c r="AA135" s="130" t="str">
        <f t="shared" si="125"/>
        <v/>
      </c>
      <c r="AB135" s="130" t="str">
        <f t="shared" si="126"/>
        <v/>
      </c>
      <c r="AC135" s="130" t="str">
        <f t="shared" si="127"/>
        <v/>
      </c>
      <c r="AD135" s="130" t="str">
        <f t="shared" si="128"/>
        <v/>
      </c>
      <c r="AE135" s="130" t="str">
        <f t="shared" si="129"/>
        <v/>
      </c>
      <c r="AF135" s="130" t="str">
        <f t="shared" si="130"/>
        <v/>
      </c>
      <c r="AG135" s="130" t="str">
        <f t="shared" si="131"/>
        <v/>
      </c>
      <c r="AH135" s="130" t="str">
        <f t="shared" si="132"/>
        <v/>
      </c>
      <c r="AI135" s="130" t="str">
        <f t="shared" si="133"/>
        <v/>
      </c>
      <c r="AJ135" s="130" t="str">
        <f t="shared" si="134"/>
        <v/>
      </c>
      <c r="AK135" s="130" t="str">
        <f t="shared" si="135"/>
        <v/>
      </c>
      <c r="AL135" s="130" t="str">
        <f t="shared" si="136"/>
        <v/>
      </c>
      <c r="AM135" s="130" t="str">
        <f t="shared" si="137"/>
        <v/>
      </c>
      <c r="AN135" s="130" t="str">
        <f t="shared" si="138"/>
        <v/>
      </c>
      <c r="AO135" s="130" t="str">
        <f t="shared" si="139"/>
        <v/>
      </c>
    </row>
    <row r="136" spans="1:41" x14ac:dyDescent="0.25">
      <c r="A136" s="126" t="s">
        <v>19</v>
      </c>
      <c r="B136" s="130" t="s">
        <v>108</v>
      </c>
      <c r="C136" s="121" t="s">
        <v>7</v>
      </c>
      <c r="D136" s="149">
        <v>83</v>
      </c>
      <c r="E136">
        <v>83</v>
      </c>
      <c r="F136">
        <v>79</v>
      </c>
      <c r="G136"/>
      <c r="H136">
        <v>77</v>
      </c>
      <c r="I136">
        <v>93</v>
      </c>
      <c r="J136">
        <v>84</v>
      </c>
      <c r="K136"/>
      <c r="L136">
        <v>84</v>
      </c>
      <c r="M136">
        <v>85</v>
      </c>
      <c r="N136"/>
      <c r="O136">
        <v>82</v>
      </c>
      <c r="P136">
        <v>48</v>
      </c>
      <c r="Q136">
        <v>25</v>
      </c>
      <c r="R136"/>
      <c r="S136">
        <v>96</v>
      </c>
      <c r="T136" s="135"/>
      <c r="U136" s="135"/>
      <c r="V136" s="135"/>
      <c r="W136" s="130" t="str">
        <f t="shared" si="121"/>
        <v/>
      </c>
      <c r="X136" s="130" t="str">
        <f t="shared" si="122"/>
        <v/>
      </c>
      <c r="Y136" s="130" t="str">
        <f t="shared" si="123"/>
        <v/>
      </c>
      <c r="Z136" s="130" t="str">
        <f t="shared" si="124"/>
        <v/>
      </c>
      <c r="AA136" s="130" t="str">
        <f t="shared" si="125"/>
        <v/>
      </c>
      <c r="AB136" s="130" t="str">
        <f t="shared" si="126"/>
        <v/>
      </c>
      <c r="AC136" s="130" t="str">
        <f t="shared" si="127"/>
        <v/>
      </c>
      <c r="AD136" s="130" t="str">
        <f t="shared" si="128"/>
        <v/>
      </c>
      <c r="AE136" s="130" t="str">
        <f t="shared" si="129"/>
        <v/>
      </c>
      <c r="AF136" s="130" t="str">
        <f t="shared" si="130"/>
        <v/>
      </c>
      <c r="AG136" s="130" t="str">
        <f t="shared" si="131"/>
        <v/>
      </c>
      <c r="AH136" s="130" t="str">
        <f t="shared" si="132"/>
        <v/>
      </c>
      <c r="AI136" s="130" t="str">
        <f t="shared" si="133"/>
        <v/>
      </c>
      <c r="AJ136" s="130" t="str">
        <f t="shared" si="134"/>
        <v/>
      </c>
      <c r="AK136" s="130" t="str">
        <f t="shared" si="135"/>
        <v/>
      </c>
      <c r="AL136" s="130" t="str">
        <f t="shared" si="136"/>
        <v/>
      </c>
      <c r="AM136" s="130" t="str">
        <f t="shared" si="137"/>
        <v/>
      </c>
      <c r="AN136" s="130" t="str">
        <f t="shared" si="138"/>
        <v/>
      </c>
      <c r="AO136" s="130" t="str">
        <f t="shared" si="139"/>
        <v/>
      </c>
    </row>
    <row r="137" spans="1:41" x14ac:dyDescent="0.25">
      <c r="A137" s="126" t="s">
        <v>19</v>
      </c>
      <c r="B137" s="130" t="s">
        <v>108</v>
      </c>
      <c r="C137" s="128" t="s">
        <v>8</v>
      </c>
      <c r="D137" s="149">
        <v>83</v>
      </c>
      <c r="E137">
        <v>83</v>
      </c>
      <c r="F137">
        <v>80</v>
      </c>
      <c r="G137"/>
      <c r="H137">
        <v>82</v>
      </c>
      <c r="I137">
        <v>93</v>
      </c>
      <c r="J137">
        <v>83</v>
      </c>
      <c r="K137"/>
      <c r="L137">
        <v>89</v>
      </c>
      <c r="M137">
        <v>86</v>
      </c>
      <c r="N137"/>
      <c r="O137">
        <v>81</v>
      </c>
      <c r="P137">
        <v>36</v>
      </c>
      <c r="Q137">
        <v>22</v>
      </c>
      <c r="R137"/>
      <c r="S137">
        <v>95</v>
      </c>
      <c r="T137" s="135"/>
      <c r="U137" s="135"/>
      <c r="V137" s="135"/>
      <c r="W137" s="130">
        <f t="shared" si="121"/>
        <v>1</v>
      </c>
      <c r="X137" s="130">
        <f t="shared" si="122"/>
        <v>-1</v>
      </c>
      <c r="Y137" s="130">
        <f t="shared" si="123"/>
        <v>-5</v>
      </c>
      <c r="Z137" s="130">
        <f t="shared" si="124"/>
        <v>0</v>
      </c>
      <c r="AA137" s="130">
        <f t="shared" si="125"/>
        <v>-11</v>
      </c>
      <c r="AB137" s="130">
        <f t="shared" si="126"/>
        <v>-7</v>
      </c>
      <c r="AC137" s="130">
        <f t="shared" si="127"/>
        <v>-1</v>
      </c>
      <c r="AD137" s="130">
        <f t="shared" si="128"/>
        <v>0</v>
      </c>
      <c r="AE137" s="130">
        <f t="shared" si="129"/>
        <v>3</v>
      </c>
      <c r="AF137" s="130">
        <f t="shared" si="130"/>
        <v>-4</v>
      </c>
      <c r="AG137" s="130">
        <f t="shared" si="131"/>
        <v>0</v>
      </c>
      <c r="AH137" s="130">
        <f t="shared" si="132"/>
        <v>-2</v>
      </c>
      <c r="AI137" s="130">
        <f t="shared" si="133"/>
        <v>-10</v>
      </c>
      <c r="AJ137" s="130">
        <f t="shared" si="134"/>
        <v>-5</v>
      </c>
      <c r="AK137" s="130">
        <f t="shared" si="135"/>
        <v>0</v>
      </c>
      <c r="AL137" s="130">
        <f t="shared" si="136"/>
        <v>-1</v>
      </c>
      <c r="AM137" s="130">
        <f t="shared" si="137"/>
        <v>0</v>
      </c>
      <c r="AN137" s="130">
        <f t="shared" si="138"/>
        <v>0</v>
      </c>
      <c r="AO137" s="130">
        <f t="shared" si="139"/>
        <v>0</v>
      </c>
    </row>
    <row r="138" spans="1:41" x14ac:dyDescent="0.25">
      <c r="A138" s="126" t="s">
        <v>19</v>
      </c>
      <c r="B138" s="130" t="s">
        <v>117</v>
      </c>
      <c r="C138" s="121" t="s">
        <v>113</v>
      </c>
      <c r="D138" s="149">
        <v>59</v>
      </c>
      <c r="E138">
        <v>55</v>
      </c>
      <c r="F138">
        <v>52</v>
      </c>
      <c r="G138"/>
      <c r="H138">
        <v>74</v>
      </c>
      <c r="I138">
        <v>71</v>
      </c>
      <c r="J138">
        <v>54</v>
      </c>
      <c r="K138"/>
      <c r="L138">
        <v>67</v>
      </c>
      <c r="M138">
        <v>63</v>
      </c>
      <c r="N138"/>
      <c r="O138">
        <v>52</v>
      </c>
      <c r="P138">
        <v>11</v>
      </c>
      <c r="Q138">
        <v>8</v>
      </c>
      <c r="R138"/>
      <c r="S138">
        <v>62</v>
      </c>
      <c r="T138" s="135"/>
      <c r="U138" s="135"/>
      <c r="V138" s="135"/>
      <c r="W138" s="130" t="str">
        <f t="shared" ref="W138:W147" si="140">IF($B138=$B136,D138-D136,"")</f>
        <v/>
      </c>
      <c r="X138" s="130" t="str">
        <f t="shared" ref="X138:X147" si="141">IF($B138=$B136,E138-E136,"")</f>
        <v/>
      </c>
      <c r="Y138" s="130" t="str">
        <f t="shared" ref="Y138:Y147" si="142">IF($B138=$B136,F138-F136,"")</f>
        <v/>
      </c>
      <c r="Z138" s="130" t="str">
        <f t="shared" ref="Z138:Z147" si="143">IF($B138=$B136,G138-G136,"")</f>
        <v/>
      </c>
      <c r="AA138" s="130" t="str">
        <f t="shared" ref="AA138:AA147" si="144">IF($B138=$B136,H138-H136,"")</f>
        <v/>
      </c>
      <c r="AB138" s="130" t="str">
        <f t="shared" ref="AB138:AB147" si="145">IF($B138=$B136,I138-I136,"")</f>
        <v/>
      </c>
      <c r="AC138" s="130" t="str">
        <f t="shared" ref="AC138:AC147" si="146">IF($B138=$B136,J138-J136,"")</f>
        <v/>
      </c>
      <c r="AD138" s="130" t="str">
        <f t="shared" ref="AD138:AD147" si="147">IF($B138=$B136,K138-K136,"")</f>
        <v/>
      </c>
      <c r="AE138" s="130" t="str">
        <f t="shared" ref="AE138:AE147" si="148">IF($B138=$B136,L138-L136,"")</f>
        <v/>
      </c>
      <c r="AF138" s="130" t="str">
        <f t="shared" ref="AF138:AF147" si="149">IF($B138=$B136,M138-M136,"")</f>
        <v/>
      </c>
      <c r="AG138" s="130" t="str">
        <f t="shared" ref="AG138:AG147" si="150">IF($B138=$B136,N138-N136,"")</f>
        <v/>
      </c>
      <c r="AH138" s="130" t="str">
        <f t="shared" ref="AH138:AH147" si="151">IF($B138=$B136,O138-O136,"")</f>
        <v/>
      </c>
      <c r="AI138" s="130" t="str">
        <f t="shared" ref="AI138:AI147" si="152">IF($B138=$B136,P138-P136,"")</f>
        <v/>
      </c>
      <c r="AJ138" s="130" t="str">
        <f t="shared" ref="AJ138:AJ147" si="153">IF($B138=$B136,Q138-Q136,"")</f>
        <v/>
      </c>
      <c r="AK138" s="130" t="str">
        <f t="shared" ref="AK138:AK147" si="154">IF($B138=$B136,R138-R136,"")</f>
        <v/>
      </c>
      <c r="AL138" s="130" t="str">
        <f t="shared" ref="AL138:AL147" si="155">IF($B138=$B136,S138-S136,"")</f>
        <v/>
      </c>
      <c r="AM138" s="130" t="str">
        <f t="shared" ref="AM138:AM147" si="156">IF($B138=$B136,T138-T136,"")</f>
        <v/>
      </c>
      <c r="AN138" s="130" t="str">
        <f t="shared" ref="AN138:AN147" si="157">IF($B138=$B136,U138-U136,"")</f>
        <v/>
      </c>
      <c r="AO138" s="130" t="str">
        <f t="shared" ref="AO138:AO147" si="158">IF($B138=$B136,V138-V136,"")</f>
        <v/>
      </c>
    </row>
    <row r="139" spans="1:41" x14ac:dyDescent="0.25">
      <c r="A139" s="126" t="s">
        <v>19</v>
      </c>
      <c r="B139" s="130" t="s">
        <v>117</v>
      </c>
      <c r="C139" s="121" t="s">
        <v>7</v>
      </c>
      <c r="D139" s="149">
        <v>56</v>
      </c>
      <c r="E139">
        <v>50</v>
      </c>
      <c r="F139">
        <v>44</v>
      </c>
      <c r="G139"/>
      <c r="H139">
        <v>45</v>
      </c>
      <c r="I139">
        <v>73</v>
      </c>
      <c r="J139">
        <v>51</v>
      </c>
      <c r="K139"/>
      <c r="L139">
        <v>56</v>
      </c>
      <c r="M139">
        <v>44</v>
      </c>
      <c r="N139"/>
      <c r="O139">
        <v>48</v>
      </c>
      <c r="P139">
        <v>5</v>
      </c>
      <c r="Q139">
        <v>6</v>
      </c>
      <c r="R139"/>
      <c r="S139">
        <v>63</v>
      </c>
      <c r="T139" s="135"/>
      <c r="U139" s="135"/>
      <c r="V139" s="135"/>
      <c r="W139" s="130" t="str">
        <f t="shared" si="140"/>
        <v/>
      </c>
      <c r="X139" s="130" t="str">
        <f t="shared" si="141"/>
        <v/>
      </c>
      <c r="Y139" s="130" t="str">
        <f t="shared" si="142"/>
        <v/>
      </c>
      <c r="Z139" s="130" t="str">
        <f t="shared" si="143"/>
        <v/>
      </c>
      <c r="AA139" s="130" t="str">
        <f t="shared" si="144"/>
        <v/>
      </c>
      <c r="AB139" s="130" t="str">
        <f t="shared" si="145"/>
        <v/>
      </c>
      <c r="AC139" s="130" t="str">
        <f t="shared" si="146"/>
        <v/>
      </c>
      <c r="AD139" s="130" t="str">
        <f t="shared" si="147"/>
        <v/>
      </c>
      <c r="AE139" s="130" t="str">
        <f t="shared" si="148"/>
        <v/>
      </c>
      <c r="AF139" s="130" t="str">
        <f t="shared" si="149"/>
        <v/>
      </c>
      <c r="AG139" s="130" t="str">
        <f t="shared" si="150"/>
        <v/>
      </c>
      <c r="AH139" s="130" t="str">
        <f t="shared" si="151"/>
        <v/>
      </c>
      <c r="AI139" s="130" t="str">
        <f t="shared" si="152"/>
        <v/>
      </c>
      <c r="AJ139" s="130" t="str">
        <f t="shared" si="153"/>
        <v/>
      </c>
      <c r="AK139" s="130" t="str">
        <f t="shared" si="154"/>
        <v/>
      </c>
      <c r="AL139" s="130" t="str">
        <f t="shared" si="155"/>
        <v/>
      </c>
      <c r="AM139" s="130" t="str">
        <f t="shared" si="156"/>
        <v/>
      </c>
      <c r="AN139" s="130" t="str">
        <f t="shared" si="157"/>
        <v/>
      </c>
      <c r="AO139" s="130" t="str">
        <f t="shared" si="158"/>
        <v/>
      </c>
    </row>
    <row r="140" spans="1:41" x14ac:dyDescent="0.25">
      <c r="A140" s="126" t="s">
        <v>19</v>
      </c>
      <c r="B140" s="130" t="s">
        <v>117</v>
      </c>
      <c r="C140" s="128" t="s">
        <v>8</v>
      </c>
      <c r="D140" s="149">
        <v>57</v>
      </c>
      <c r="E140">
        <v>52</v>
      </c>
      <c r="F140">
        <v>46</v>
      </c>
      <c r="G140"/>
      <c r="H140">
        <v>59</v>
      </c>
      <c r="I140">
        <v>77</v>
      </c>
      <c r="J140">
        <v>52</v>
      </c>
      <c r="K140"/>
      <c r="L140">
        <v>63</v>
      </c>
      <c r="M140">
        <v>50</v>
      </c>
      <c r="N140"/>
      <c r="O140">
        <v>49</v>
      </c>
      <c r="P140">
        <v>10</v>
      </c>
      <c r="Q140">
        <v>5</v>
      </c>
      <c r="R140"/>
      <c r="S140">
        <v>62</v>
      </c>
      <c r="T140" s="135"/>
      <c r="U140" s="135"/>
      <c r="V140" s="135"/>
      <c r="W140" s="130">
        <f t="shared" si="140"/>
        <v>-2</v>
      </c>
      <c r="X140" s="130">
        <f t="shared" si="141"/>
        <v>-3</v>
      </c>
      <c r="Y140" s="130">
        <f t="shared" si="142"/>
        <v>-6</v>
      </c>
      <c r="Z140" s="130">
        <f t="shared" si="143"/>
        <v>0</v>
      </c>
      <c r="AA140" s="130">
        <f t="shared" si="144"/>
        <v>-15</v>
      </c>
      <c r="AB140" s="130">
        <f t="shared" si="145"/>
        <v>6</v>
      </c>
      <c r="AC140" s="130">
        <f t="shared" si="146"/>
        <v>-2</v>
      </c>
      <c r="AD140" s="130">
        <f t="shared" si="147"/>
        <v>0</v>
      </c>
      <c r="AE140" s="130">
        <f t="shared" si="148"/>
        <v>-4</v>
      </c>
      <c r="AF140" s="130">
        <f t="shared" si="149"/>
        <v>-13</v>
      </c>
      <c r="AG140" s="130">
        <f t="shared" si="150"/>
        <v>0</v>
      </c>
      <c r="AH140" s="130">
        <f t="shared" si="151"/>
        <v>-3</v>
      </c>
      <c r="AI140" s="130">
        <f t="shared" si="152"/>
        <v>-1</v>
      </c>
      <c r="AJ140" s="130">
        <f t="shared" si="153"/>
        <v>-3</v>
      </c>
      <c r="AK140" s="130">
        <f t="shared" si="154"/>
        <v>0</v>
      </c>
      <c r="AL140" s="130">
        <f t="shared" si="155"/>
        <v>0</v>
      </c>
      <c r="AM140" s="130">
        <f t="shared" si="156"/>
        <v>0</v>
      </c>
      <c r="AN140" s="130">
        <f t="shared" si="157"/>
        <v>0</v>
      </c>
      <c r="AO140" s="130">
        <f t="shared" si="158"/>
        <v>0</v>
      </c>
    </row>
    <row r="141" spans="1:41" x14ac:dyDescent="0.25">
      <c r="A141" s="126" t="s">
        <v>19</v>
      </c>
      <c r="B141" s="130" t="s">
        <v>109</v>
      </c>
      <c r="C141" s="121" t="s">
        <v>113</v>
      </c>
      <c r="D141" s="149">
        <v>83</v>
      </c>
      <c r="E141">
        <v>83</v>
      </c>
      <c r="F141">
        <v>80</v>
      </c>
      <c r="G141"/>
      <c r="H141">
        <v>100</v>
      </c>
      <c r="I141">
        <v>97</v>
      </c>
      <c r="J141">
        <v>82</v>
      </c>
      <c r="K141"/>
      <c r="L141">
        <v>88</v>
      </c>
      <c r="M141">
        <v>86</v>
      </c>
      <c r="N141"/>
      <c r="O141">
        <v>82</v>
      </c>
      <c r="P141">
        <v>48</v>
      </c>
      <c r="Q141">
        <v>25</v>
      </c>
      <c r="R141"/>
      <c r="S141">
        <v>96</v>
      </c>
      <c r="T141" s="135"/>
      <c r="U141" s="135"/>
      <c r="V141" s="135"/>
      <c r="W141" s="130" t="str">
        <f t="shared" si="140"/>
        <v/>
      </c>
      <c r="X141" s="130" t="str">
        <f t="shared" si="141"/>
        <v/>
      </c>
      <c r="Y141" s="130" t="str">
        <f t="shared" si="142"/>
        <v/>
      </c>
      <c r="Z141" s="130" t="str">
        <f t="shared" si="143"/>
        <v/>
      </c>
      <c r="AA141" s="130" t="str">
        <f t="shared" si="144"/>
        <v/>
      </c>
      <c r="AB141" s="130" t="str">
        <f t="shared" si="145"/>
        <v/>
      </c>
      <c r="AC141" s="130" t="str">
        <f t="shared" si="146"/>
        <v/>
      </c>
      <c r="AD141" s="130" t="str">
        <f t="shared" si="147"/>
        <v/>
      </c>
      <c r="AE141" s="130" t="str">
        <f t="shared" si="148"/>
        <v/>
      </c>
      <c r="AF141" s="130" t="str">
        <f t="shared" si="149"/>
        <v/>
      </c>
      <c r="AG141" s="130" t="str">
        <f t="shared" si="150"/>
        <v/>
      </c>
      <c r="AH141" s="130" t="str">
        <f t="shared" si="151"/>
        <v/>
      </c>
      <c r="AI141" s="130" t="str">
        <f t="shared" si="152"/>
        <v/>
      </c>
      <c r="AJ141" s="130" t="str">
        <f t="shared" si="153"/>
        <v/>
      </c>
      <c r="AK141" s="130" t="str">
        <f t="shared" si="154"/>
        <v/>
      </c>
      <c r="AL141" s="130" t="str">
        <f t="shared" si="155"/>
        <v/>
      </c>
      <c r="AM141" s="130" t="str">
        <f t="shared" si="156"/>
        <v/>
      </c>
      <c r="AN141" s="130" t="str">
        <f t="shared" si="157"/>
        <v/>
      </c>
      <c r="AO141" s="130" t="str">
        <f t="shared" si="158"/>
        <v/>
      </c>
    </row>
    <row r="142" spans="1:41" x14ac:dyDescent="0.25">
      <c r="A142" s="126" t="s">
        <v>19</v>
      </c>
      <c r="B142" s="130" t="s">
        <v>109</v>
      </c>
      <c r="C142" s="121" t="s">
        <v>7</v>
      </c>
      <c r="D142" s="149">
        <v>84</v>
      </c>
      <c r="E142">
        <v>87</v>
      </c>
      <c r="F142">
        <v>77</v>
      </c>
      <c r="G142"/>
      <c r="H142">
        <v>86</v>
      </c>
      <c r="I142">
        <v>93</v>
      </c>
      <c r="J142">
        <v>88</v>
      </c>
      <c r="K142"/>
      <c r="L142">
        <v>89</v>
      </c>
      <c r="M142">
        <v>84</v>
      </c>
      <c r="N142"/>
      <c r="O142">
        <v>86</v>
      </c>
      <c r="P142">
        <v>68</v>
      </c>
      <c r="Q142">
        <v>30</v>
      </c>
      <c r="R142"/>
      <c r="S142">
        <v>96</v>
      </c>
      <c r="T142" s="135"/>
      <c r="U142" s="135"/>
      <c r="V142" s="135"/>
      <c r="W142" s="130" t="str">
        <f t="shared" si="140"/>
        <v/>
      </c>
      <c r="X142" s="130" t="str">
        <f t="shared" si="141"/>
        <v/>
      </c>
      <c r="Y142" s="130" t="str">
        <f t="shared" si="142"/>
        <v/>
      </c>
      <c r="Z142" s="130" t="str">
        <f t="shared" si="143"/>
        <v/>
      </c>
      <c r="AA142" s="130" t="str">
        <f t="shared" si="144"/>
        <v/>
      </c>
      <c r="AB142" s="130" t="str">
        <f t="shared" si="145"/>
        <v/>
      </c>
      <c r="AC142" s="130" t="str">
        <f t="shared" si="146"/>
        <v/>
      </c>
      <c r="AD142" s="130" t="str">
        <f t="shared" si="147"/>
        <v/>
      </c>
      <c r="AE142" s="130" t="str">
        <f t="shared" si="148"/>
        <v/>
      </c>
      <c r="AF142" s="130" t="str">
        <f t="shared" si="149"/>
        <v/>
      </c>
      <c r="AG142" s="130" t="str">
        <f t="shared" si="150"/>
        <v/>
      </c>
      <c r="AH142" s="130" t="str">
        <f t="shared" si="151"/>
        <v/>
      </c>
      <c r="AI142" s="130" t="str">
        <f t="shared" si="152"/>
        <v/>
      </c>
      <c r="AJ142" s="130" t="str">
        <f t="shared" si="153"/>
        <v/>
      </c>
      <c r="AK142" s="130" t="str">
        <f t="shared" si="154"/>
        <v/>
      </c>
      <c r="AL142" s="130" t="str">
        <f t="shared" si="155"/>
        <v/>
      </c>
      <c r="AM142" s="130" t="str">
        <f t="shared" si="156"/>
        <v/>
      </c>
      <c r="AN142" s="130" t="str">
        <f t="shared" si="157"/>
        <v/>
      </c>
      <c r="AO142" s="130" t="str">
        <f t="shared" si="158"/>
        <v/>
      </c>
    </row>
    <row r="143" spans="1:41" x14ac:dyDescent="0.25">
      <c r="A143" s="126" t="s">
        <v>19</v>
      </c>
      <c r="B143" s="130" t="s">
        <v>109</v>
      </c>
      <c r="C143" s="128" t="s">
        <v>8</v>
      </c>
      <c r="D143" s="149">
        <v>84</v>
      </c>
      <c r="E143">
        <v>86</v>
      </c>
      <c r="F143">
        <v>80</v>
      </c>
      <c r="G143"/>
      <c r="H143">
        <v>95</v>
      </c>
      <c r="I143">
        <v>97</v>
      </c>
      <c r="J143">
        <v>87</v>
      </c>
      <c r="K143"/>
      <c r="L143">
        <v>90</v>
      </c>
      <c r="M143">
        <v>83</v>
      </c>
      <c r="N143"/>
      <c r="O143">
        <v>85</v>
      </c>
      <c r="P143">
        <v>52</v>
      </c>
      <c r="Q143">
        <v>28</v>
      </c>
      <c r="R143"/>
      <c r="S143">
        <v>97</v>
      </c>
      <c r="T143" s="135"/>
      <c r="U143" s="135"/>
      <c r="V143" s="135"/>
      <c r="W143" s="130">
        <f t="shared" si="140"/>
        <v>1</v>
      </c>
      <c r="X143" s="130">
        <f t="shared" si="141"/>
        <v>3</v>
      </c>
      <c r="Y143" s="130">
        <f t="shared" si="142"/>
        <v>0</v>
      </c>
      <c r="Z143" s="130">
        <f t="shared" si="143"/>
        <v>0</v>
      </c>
      <c r="AA143" s="130">
        <f t="shared" si="144"/>
        <v>-5</v>
      </c>
      <c r="AB143" s="130">
        <f t="shared" si="145"/>
        <v>0</v>
      </c>
      <c r="AC143" s="130">
        <f t="shared" si="146"/>
        <v>5</v>
      </c>
      <c r="AD143" s="130">
        <f t="shared" si="147"/>
        <v>0</v>
      </c>
      <c r="AE143" s="130">
        <f t="shared" si="148"/>
        <v>2</v>
      </c>
      <c r="AF143" s="130">
        <f t="shared" si="149"/>
        <v>-3</v>
      </c>
      <c r="AG143" s="130">
        <f t="shared" si="150"/>
        <v>0</v>
      </c>
      <c r="AH143" s="130">
        <f t="shared" si="151"/>
        <v>3</v>
      </c>
      <c r="AI143" s="130">
        <f t="shared" si="152"/>
        <v>4</v>
      </c>
      <c r="AJ143" s="130">
        <f t="shared" si="153"/>
        <v>3</v>
      </c>
      <c r="AK143" s="130">
        <f t="shared" si="154"/>
        <v>0</v>
      </c>
      <c r="AL143" s="130">
        <f t="shared" si="155"/>
        <v>1</v>
      </c>
      <c r="AM143" s="130">
        <f t="shared" si="156"/>
        <v>0</v>
      </c>
      <c r="AN143" s="130">
        <f t="shared" si="157"/>
        <v>0</v>
      </c>
      <c r="AO143" s="130">
        <f t="shared" si="158"/>
        <v>0</v>
      </c>
    </row>
    <row r="144" spans="1:41" x14ac:dyDescent="0.25">
      <c r="A144" s="126" t="s">
        <v>19</v>
      </c>
      <c r="B144" s="130" t="s">
        <v>118</v>
      </c>
      <c r="C144" s="121" t="s">
        <v>113</v>
      </c>
      <c r="D144" s="149">
        <v>56</v>
      </c>
      <c r="E144">
        <v>53</v>
      </c>
      <c r="F144">
        <v>43</v>
      </c>
      <c r="G144"/>
      <c r="H144">
        <v>79</v>
      </c>
      <c r="I144">
        <v>94</v>
      </c>
      <c r="J144">
        <v>52</v>
      </c>
      <c r="K144"/>
      <c r="L144">
        <v>65</v>
      </c>
      <c r="M144">
        <v>57</v>
      </c>
      <c r="N144"/>
      <c r="O144">
        <v>52</v>
      </c>
      <c r="P144">
        <v>14</v>
      </c>
      <c r="Q144">
        <v>12</v>
      </c>
      <c r="R144"/>
      <c r="S144">
        <v>66</v>
      </c>
      <c r="T144" s="135"/>
      <c r="U144" s="135"/>
      <c r="V144" s="135"/>
      <c r="W144" s="130" t="str">
        <f t="shared" si="140"/>
        <v/>
      </c>
      <c r="X144" s="130" t="str">
        <f t="shared" si="141"/>
        <v/>
      </c>
      <c r="Y144" s="130" t="str">
        <f t="shared" si="142"/>
        <v/>
      </c>
      <c r="Z144" s="130" t="str">
        <f t="shared" si="143"/>
        <v/>
      </c>
      <c r="AA144" s="130" t="str">
        <f t="shared" si="144"/>
        <v/>
      </c>
      <c r="AB144" s="130" t="str">
        <f t="shared" si="145"/>
        <v/>
      </c>
      <c r="AC144" s="130" t="str">
        <f t="shared" si="146"/>
        <v/>
      </c>
      <c r="AD144" s="130" t="str">
        <f t="shared" si="147"/>
        <v/>
      </c>
      <c r="AE144" s="130" t="str">
        <f t="shared" si="148"/>
        <v/>
      </c>
      <c r="AF144" s="130" t="str">
        <f t="shared" si="149"/>
        <v/>
      </c>
      <c r="AG144" s="130" t="str">
        <f t="shared" si="150"/>
        <v/>
      </c>
      <c r="AH144" s="130" t="str">
        <f t="shared" si="151"/>
        <v/>
      </c>
      <c r="AI144" s="130" t="str">
        <f t="shared" si="152"/>
        <v/>
      </c>
      <c r="AJ144" s="130" t="str">
        <f t="shared" si="153"/>
        <v/>
      </c>
      <c r="AK144" s="130" t="str">
        <f t="shared" si="154"/>
        <v/>
      </c>
      <c r="AL144" s="130" t="str">
        <f t="shared" si="155"/>
        <v/>
      </c>
      <c r="AM144" s="130" t="str">
        <f t="shared" si="156"/>
        <v/>
      </c>
      <c r="AN144" s="130" t="str">
        <f t="shared" si="157"/>
        <v/>
      </c>
      <c r="AO144" s="130" t="str">
        <f t="shared" si="158"/>
        <v/>
      </c>
    </row>
    <row r="145" spans="1:41" x14ac:dyDescent="0.25">
      <c r="A145" s="126" t="s">
        <v>19</v>
      </c>
      <c r="B145" s="130" t="s">
        <v>118</v>
      </c>
      <c r="C145" s="121" t="s">
        <v>7</v>
      </c>
      <c r="D145" s="149">
        <v>58</v>
      </c>
      <c r="E145">
        <v>56</v>
      </c>
      <c r="F145">
        <v>52</v>
      </c>
      <c r="G145"/>
      <c r="H145">
        <v>82</v>
      </c>
      <c r="I145">
        <v>87</v>
      </c>
      <c r="J145">
        <v>55</v>
      </c>
      <c r="K145"/>
      <c r="L145">
        <v>63</v>
      </c>
      <c r="M145">
        <v>59</v>
      </c>
      <c r="N145"/>
      <c r="O145">
        <v>54</v>
      </c>
      <c r="P145">
        <v>18</v>
      </c>
      <c r="Q145">
        <v>6</v>
      </c>
      <c r="R145"/>
      <c r="S145">
        <v>68</v>
      </c>
      <c r="T145" s="135"/>
      <c r="U145" s="135"/>
      <c r="V145" s="135"/>
      <c r="W145" s="130" t="str">
        <f t="shared" si="140"/>
        <v/>
      </c>
      <c r="X145" s="130" t="str">
        <f t="shared" si="141"/>
        <v/>
      </c>
      <c r="Y145" s="130" t="str">
        <f t="shared" si="142"/>
        <v/>
      </c>
      <c r="Z145" s="130" t="str">
        <f t="shared" si="143"/>
        <v/>
      </c>
      <c r="AA145" s="130" t="str">
        <f t="shared" si="144"/>
        <v/>
      </c>
      <c r="AB145" s="130" t="str">
        <f t="shared" si="145"/>
        <v/>
      </c>
      <c r="AC145" s="130" t="str">
        <f t="shared" si="146"/>
        <v/>
      </c>
      <c r="AD145" s="130" t="str">
        <f t="shared" si="147"/>
        <v/>
      </c>
      <c r="AE145" s="130" t="str">
        <f t="shared" si="148"/>
        <v/>
      </c>
      <c r="AF145" s="130" t="str">
        <f t="shared" si="149"/>
        <v/>
      </c>
      <c r="AG145" s="130" t="str">
        <f t="shared" si="150"/>
        <v/>
      </c>
      <c r="AH145" s="130" t="str">
        <f t="shared" si="151"/>
        <v/>
      </c>
      <c r="AI145" s="130" t="str">
        <f t="shared" si="152"/>
        <v/>
      </c>
      <c r="AJ145" s="130" t="str">
        <f t="shared" si="153"/>
        <v/>
      </c>
      <c r="AK145" s="130" t="str">
        <f t="shared" si="154"/>
        <v/>
      </c>
      <c r="AL145" s="130" t="str">
        <f t="shared" si="155"/>
        <v/>
      </c>
      <c r="AM145" s="130" t="str">
        <f t="shared" si="156"/>
        <v/>
      </c>
      <c r="AN145" s="130" t="str">
        <f t="shared" si="157"/>
        <v/>
      </c>
      <c r="AO145" s="130" t="str">
        <f t="shared" si="158"/>
        <v/>
      </c>
    </row>
    <row r="146" spans="1:41" x14ac:dyDescent="0.25">
      <c r="A146" s="126" t="s">
        <v>19</v>
      </c>
      <c r="B146" s="130" t="s">
        <v>118</v>
      </c>
      <c r="C146" s="128" t="s">
        <v>8</v>
      </c>
      <c r="D146" s="149">
        <v>60</v>
      </c>
      <c r="E146">
        <v>58</v>
      </c>
      <c r="F146">
        <v>51</v>
      </c>
      <c r="G146"/>
      <c r="H146">
        <v>68</v>
      </c>
      <c r="I146">
        <v>73</v>
      </c>
      <c r="J146">
        <v>59</v>
      </c>
      <c r="K146"/>
      <c r="L146">
        <v>69</v>
      </c>
      <c r="M146">
        <v>52</v>
      </c>
      <c r="N146"/>
      <c r="O146">
        <v>56</v>
      </c>
      <c r="P146">
        <v>14</v>
      </c>
      <c r="Q146">
        <v>9</v>
      </c>
      <c r="R146"/>
      <c r="S146">
        <v>72</v>
      </c>
      <c r="T146" s="135"/>
      <c r="U146" s="135"/>
      <c r="V146" s="135"/>
      <c r="W146" s="130">
        <f t="shared" si="140"/>
        <v>4</v>
      </c>
      <c r="X146" s="130">
        <f t="shared" si="141"/>
        <v>5</v>
      </c>
      <c r="Y146" s="130">
        <f t="shared" si="142"/>
        <v>8</v>
      </c>
      <c r="Z146" s="130">
        <f t="shared" si="143"/>
        <v>0</v>
      </c>
      <c r="AA146" s="130">
        <f t="shared" si="144"/>
        <v>-11</v>
      </c>
      <c r="AB146" s="130">
        <f t="shared" si="145"/>
        <v>-21</v>
      </c>
      <c r="AC146" s="130">
        <f t="shared" si="146"/>
        <v>7</v>
      </c>
      <c r="AD146" s="130">
        <f t="shared" si="147"/>
        <v>0</v>
      </c>
      <c r="AE146" s="130">
        <f t="shared" si="148"/>
        <v>4</v>
      </c>
      <c r="AF146" s="130">
        <f t="shared" si="149"/>
        <v>-5</v>
      </c>
      <c r="AG146" s="130">
        <f t="shared" si="150"/>
        <v>0</v>
      </c>
      <c r="AH146" s="130">
        <f t="shared" si="151"/>
        <v>4</v>
      </c>
      <c r="AI146" s="130">
        <f t="shared" si="152"/>
        <v>0</v>
      </c>
      <c r="AJ146" s="130">
        <f t="shared" si="153"/>
        <v>-3</v>
      </c>
      <c r="AK146" s="130">
        <f t="shared" si="154"/>
        <v>0</v>
      </c>
      <c r="AL146" s="130">
        <f t="shared" si="155"/>
        <v>6</v>
      </c>
      <c r="AM146" s="130">
        <f t="shared" si="156"/>
        <v>0</v>
      </c>
      <c r="AN146" s="130">
        <f t="shared" si="157"/>
        <v>0</v>
      </c>
      <c r="AO146" s="130">
        <f t="shared" si="158"/>
        <v>0</v>
      </c>
    </row>
    <row r="147" spans="1:41" ht="14.4" x14ac:dyDescent="0.3">
      <c r="A147" s="126" t="s">
        <v>19</v>
      </c>
      <c r="B147" s="130" t="s">
        <v>39</v>
      </c>
      <c r="C147" s="121" t="s">
        <v>113</v>
      </c>
      <c r="D147" s="135">
        <v>53.680908516637906</v>
      </c>
      <c r="E147" s="165">
        <v>52.2</v>
      </c>
      <c r="F147" s="144"/>
      <c r="G147" s="144"/>
      <c r="H147" s="144"/>
      <c r="I147" s="144"/>
      <c r="J147" s="144"/>
      <c r="K147" s="144"/>
      <c r="L147" s="144"/>
      <c r="M147" s="144"/>
      <c r="N147" s="145"/>
      <c r="O147" s="144"/>
      <c r="P147" s="165">
        <v>52.2</v>
      </c>
      <c r="Q147" s="144"/>
      <c r="R147" s="144"/>
      <c r="S147" s="144"/>
      <c r="T147" s="144"/>
      <c r="U147" s="144"/>
      <c r="V147" s="144"/>
      <c r="W147" s="130" t="str">
        <f t="shared" si="140"/>
        <v/>
      </c>
      <c r="X147" s="130" t="str">
        <f t="shared" si="141"/>
        <v/>
      </c>
      <c r="Y147" s="130" t="str">
        <f t="shared" si="142"/>
        <v/>
      </c>
      <c r="Z147" s="130" t="str">
        <f t="shared" si="143"/>
        <v/>
      </c>
      <c r="AA147" s="130" t="str">
        <f t="shared" si="144"/>
        <v/>
      </c>
      <c r="AB147" s="130" t="str">
        <f t="shared" si="145"/>
        <v/>
      </c>
      <c r="AC147" s="130" t="str">
        <f t="shared" si="146"/>
        <v/>
      </c>
      <c r="AD147" s="130" t="str">
        <f t="shared" si="147"/>
        <v/>
      </c>
      <c r="AE147" s="130" t="str">
        <f t="shared" si="148"/>
        <v/>
      </c>
      <c r="AF147" s="130" t="str">
        <f t="shared" si="149"/>
        <v/>
      </c>
      <c r="AG147" s="130" t="str">
        <f t="shared" si="150"/>
        <v/>
      </c>
      <c r="AH147" s="130" t="str">
        <f t="shared" si="151"/>
        <v/>
      </c>
      <c r="AI147" s="130" t="str">
        <f t="shared" si="152"/>
        <v/>
      </c>
      <c r="AJ147" s="130" t="str">
        <f t="shared" si="153"/>
        <v/>
      </c>
      <c r="AK147" s="130" t="str">
        <f t="shared" si="154"/>
        <v/>
      </c>
      <c r="AL147" s="130" t="str">
        <f t="shared" si="155"/>
        <v/>
      </c>
      <c r="AM147" s="130" t="str">
        <f t="shared" si="156"/>
        <v/>
      </c>
      <c r="AN147" s="130" t="str">
        <f t="shared" si="157"/>
        <v/>
      </c>
      <c r="AO147" s="130" t="str">
        <f t="shared" si="158"/>
        <v/>
      </c>
    </row>
    <row r="148" spans="1:41" ht="14.4" x14ac:dyDescent="0.3">
      <c r="A148" s="126" t="s">
        <v>19</v>
      </c>
      <c r="B148" s="130" t="s">
        <v>39</v>
      </c>
      <c r="C148" s="121" t="s">
        <v>7</v>
      </c>
      <c r="D148" s="135">
        <v>61.368787324276099</v>
      </c>
      <c r="E148" s="165">
        <v>68.400000000000006</v>
      </c>
      <c r="F148" s="144"/>
      <c r="G148" s="144"/>
      <c r="H148" s="144"/>
      <c r="I148" s="144"/>
      <c r="J148" s="144"/>
      <c r="K148" s="144"/>
      <c r="L148" s="144"/>
      <c r="M148" s="144"/>
      <c r="N148" s="145"/>
      <c r="O148" s="144"/>
      <c r="P148" s="165">
        <v>68.400000000000006</v>
      </c>
      <c r="Q148" s="144"/>
      <c r="R148" s="144"/>
      <c r="S148" s="144"/>
      <c r="T148" s="144"/>
      <c r="U148" s="144"/>
      <c r="V148" s="144"/>
      <c r="W148" s="130" t="str">
        <f t="shared" ref="W148:W158" si="159">IF($B148=$B146,D148-D146,"")</f>
        <v/>
      </c>
      <c r="X148" s="130" t="str">
        <f t="shared" ref="X148:X158" si="160">IF($B148=$B146,E148-E146,"")</f>
        <v/>
      </c>
      <c r="Y148" s="130" t="str">
        <f t="shared" ref="Y148:Y158" si="161">IF($B148=$B146,F148-F146,"")</f>
        <v/>
      </c>
      <c r="Z148" s="130" t="str">
        <f t="shared" ref="Z148:Z158" si="162">IF($B148=$B146,G148-G146,"")</f>
        <v/>
      </c>
      <c r="AA148" s="130" t="str">
        <f t="shared" ref="AA148:AA158" si="163">IF($B148=$B146,H148-H146,"")</f>
        <v/>
      </c>
      <c r="AB148" s="130" t="str">
        <f t="shared" ref="AB148:AB158" si="164">IF($B148=$B146,I148-I146,"")</f>
        <v/>
      </c>
      <c r="AC148" s="130" t="str">
        <f t="shared" ref="AC148:AC158" si="165">IF($B148=$B146,J148-J146,"")</f>
        <v/>
      </c>
      <c r="AD148" s="130" t="str">
        <f t="shared" ref="AD148:AD158" si="166">IF($B148=$B146,K148-K146,"")</f>
        <v/>
      </c>
      <c r="AE148" s="130" t="str">
        <f t="shared" ref="AE148:AE158" si="167">IF($B148=$B146,L148-L146,"")</f>
        <v/>
      </c>
      <c r="AF148" s="130" t="str">
        <f t="shared" ref="AF148:AF158" si="168">IF($B148=$B146,M148-M146,"")</f>
        <v/>
      </c>
      <c r="AG148" s="130" t="str">
        <f t="shared" ref="AG148:AG158" si="169">IF($B148=$B146,N148-N146,"")</f>
        <v/>
      </c>
      <c r="AH148" s="130" t="str">
        <f t="shared" ref="AH148:AH158" si="170">IF($B148=$B146,O148-O146,"")</f>
        <v/>
      </c>
      <c r="AI148" s="130" t="str">
        <f t="shared" ref="AI148:AI158" si="171">IF($B148=$B146,P148-P146,"")</f>
        <v/>
      </c>
      <c r="AJ148" s="130" t="str">
        <f t="shared" ref="AJ148:AJ158" si="172">IF($B148=$B146,Q148-Q146,"")</f>
        <v/>
      </c>
      <c r="AK148" s="130" t="str">
        <f t="shared" ref="AK148:AK158" si="173">IF($B148=$B146,R148-R146,"")</f>
        <v/>
      </c>
      <c r="AL148" s="130" t="str">
        <f t="shared" ref="AL148:AL158" si="174">IF($B148=$B146,S148-S146,"")</f>
        <v/>
      </c>
      <c r="AM148" s="130" t="str">
        <f t="shared" ref="AM148:AM158" si="175">IF($B148=$B146,T148-T146,"")</f>
        <v/>
      </c>
      <c r="AN148" s="130" t="str">
        <f t="shared" ref="AN148:AN158" si="176">IF($B148=$B146,U148-U146,"")</f>
        <v/>
      </c>
      <c r="AO148" s="130" t="str">
        <f t="shared" ref="AO148:AO158" si="177">IF($B148=$B146,V148-V146,"")</f>
        <v/>
      </c>
    </row>
    <row r="149" spans="1:41" ht="14.4" x14ac:dyDescent="0.3">
      <c r="A149" s="126" t="s">
        <v>19</v>
      </c>
      <c r="B149" s="130" t="s">
        <v>39</v>
      </c>
      <c r="C149" s="128" t="s">
        <v>8</v>
      </c>
      <c r="D149" s="135">
        <v>56.470049488757603</v>
      </c>
      <c r="E149" s="165">
        <v>58.3</v>
      </c>
      <c r="F149" s="144"/>
      <c r="G149" s="144"/>
      <c r="H149" s="144"/>
      <c r="I149" s="144"/>
      <c r="J149" s="144"/>
      <c r="K149" s="144"/>
      <c r="L149" s="144"/>
      <c r="M149" s="144"/>
      <c r="N149" s="145"/>
      <c r="O149" s="144"/>
      <c r="P149" s="165">
        <v>58.3</v>
      </c>
      <c r="Q149" s="144"/>
      <c r="R149" s="144"/>
      <c r="S149" s="144"/>
      <c r="T149" s="144"/>
      <c r="U149" s="144"/>
      <c r="V149" s="144"/>
      <c r="W149" s="130">
        <f t="shared" si="159"/>
        <v>2.7891409721196965</v>
      </c>
      <c r="X149" s="130">
        <f t="shared" si="160"/>
        <v>6.0999999999999943</v>
      </c>
      <c r="Y149" s="130">
        <f t="shared" si="161"/>
        <v>0</v>
      </c>
      <c r="Z149" s="130">
        <f t="shared" si="162"/>
        <v>0</v>
      </c>
      <c r="AA149" s="130">
        <f t="shared" si="163"/>
        <v>0</v>
      </c>
      <c r="AB149" s="130">
        <f t="shared" si="164"/>
        <v>0</v>
      </c>
      <c r="AC149" s="130">
        <f t="shared" si="165"/>
        <v>0</v>
      </c>
      <c r="AD149" s="130">
        <f t="shared" si="166"/>
        <v>0</v>
      </c>
      <c r="AE149" s="130">
        <f t="shared" si="167"/>
        <v>0</v>
      </c>
      <c r="AF149" s="130">
        <f t="shared" si="168"/>
        <v>0</v>
      </c>
      <c r="AG149" s="130">
        <f t="shared" si="169"/>
        <v>0</v>
      </c>
      <c r="AH149" s="130">
        <f t="shared" si="170"/>
        <v>0</v>
      </c>
      <c r="AI149" s="130">
        <f t="shared" si="171"/>
        <v>6.0999999999999943</v>
      </c>
      <c r="AJ149" s="130">
        <f t="shared" si="172"/>
        <v>0</v>
      </c>
      <c r="AK149" s="130">
        <f t="shared" si="173"/>
        <v>0</v>
      </c>
      <c r="AL149" s="130">
        <f t="shared" si="174"/>
        <v>0</v>
      </c>
      <c r="AM149" s="130">
        <f t="shared" si="175"/>
        <v>0</v>
      </c>
      <c r="AN149" s="130">
        <f t="shared" si="176"/>
        <v>0</v>
      </c>
      <c r="AO149" s="130">
        <f t="shared" si="177"/>
        <v>0</v>
      </c>
    </row>
    <row r="150" spans="1:41" x14ac:dyDescent="0.25">
      <c r="A150" s="126" t="s">
        <v>19</v>
      </c>
      <c r="B150" s="130" t="s">
        <v>40</v>
      </c>
      <c r="C150" s="121" t="s">
        <v>113</v>
      </c>
      <c r="D150" s="135">
        <v>27.1</v>
      </c>
      <c r="E150" s="164">
        <v>15.272727272727273</v>
      </c>
      <c r="F150" s="135">
        <v>7.6447876447876455</v>
      </c>
      <c r="G150" s="135">
        <v>0</v>
      </c>
      <c r="H150" s="135">
        <v>69.142857142857139</v>
      </c>
      <c r="I150" s="135">
        <v>66.785714285714278</v>
      </c>
      <c r="J150" s="135">
        <v>15.040075436115041</v>
      </c>
      <c r="K150" s="135">
        <v>0</v>
      </c>
      <c r="L150" s="135">
        <v>18.606965174129357</v>
      </c>
      <c r="M150" s="135">
        <v>28.085106382978726</v>
      </c>
      <c r="N150" s="133">
        <v>21.290322580645164</v>
      </c>
      <c r="O150" s="135">
        <v>14.083885209713024</v>
      </c>
      <c r="P150" s="135">
        <v>2.8871391076115489</v>
      </c>
      <c r="Q150" s="135">
        <v>0</v>
      </c>
      <c r="R150" s="135">
        <v>0</v>
      </c>
      <c r="S150" s="135">
        <v>16.771300448430495</v>
      </c>
      <c r="T150" s="135"/>
      <c r="U150" s="135"/>
      <c r="V150" s="135"/>
      <c r="W150" s="130" t="str">
        <f t="shared" si="159"/>
        <v/>
      </c>
      <c r="X150" s="130" t="str">
        <f t="shared" si="160"/>
        <v/>
      </c>
      <c r="Y150" s="130" t="str">
        <f t="shared" si="161"/>
        <v/>
      </c>
      <c r="Z150" s="130" t="str">
        <f t="shared" si="162"/>
        <v/>
      </c>
      <c r="AA150" s="130" t="str">
        <f t="shared" si="163"/>
        <v/>
      </c>
      <c r="AB150" s="130" t="str">
        <f t="shared" si="164"/>
        <v/>
      </c>
      <c r="AC150" s="130" t="str">
        <f t="shared" si="165"/>
        <v/>
      </c>
      <c r="AD150" s="130" t="str">
        <f t="shared" si="166"/>
        <v/>
      </c>
      <c r="AE150" s="130" t="str">
        <f t="shared" si="167"/>
        <v/>
      </c>
      <c r="AF150" s="130" t="str">
        <f t="shared" si="168"/>
        <v/>
      </c>
      <c r="AG150" s="130" t="str">
        <f t="shared" si="169"/>
        <v/>
      </c>
      <c r="AH150" s="130" t="str">
        <f t="shared" si="170"/>
        <v/>
      </c>
      <c r="AI150" s="130" t="str">
        <f t="shared" si="171"/>
        <v/>
      </c>
      <c r="AJ150" s="130" t="str">
        <f t="shared" si="172"/>
        <v/>
      </c>
      <c r="AK150" s="130" t="str">
        <f t="shared" si="173"/>
        <v/>
      </c>
      <c r="AL150" s="130" t="str">
        <f t="shared" si="174"/>
        <v/>
      </c>
      <c r="AM150" s="130" t="str">
        <f t="shared" si="175"/>
        <v/>
      </c>
      <c r="AN150" s="130" t="str">
        <f t="shared" si="176"/>
        <v/>
      </c>
      <c r="AO150" s="130" t="str">
        <f t="shared" si="177"/>
        <v/>
      </c>
    </row>
    <row r="151" spans="1:41" x14ac:dyDescent="0.25">
      <c r="A151" s="126" t="s">
        <v>19</v>
      </c>
      <c r="B151" s="130" t="s">
        <v>40</v>
      </c>
      <c r="C151" s="128" t="s">
        <v>7</v>
      </c>
      <c r="D151" s="135">
        <v>28.8</v>
      </c>
      <c r="E151" s="164">
        <v>14.412344057780697</v>
      </c>
      <c r="F151" s="135">
        <v>8.1766917293233075</v>
      </c>
      <c r="G151" s="135">
        <v>21.428571428571427</v>
      </c>
      <c r="H151" s="135">
        <v>32.727272727272727</v>
      </c>
      <c r="I151" s="135">
        <v>55</v>
      </c>
      <c r="J151" s="135">
        <v>13.917525773195877</v>
      </c>
      <c r="K151" s="135">
        <v>24.999999999999996</v>
      </c>
      <c r="L151" s="135">
        <v>19.796954314720814</v>
      </c>
      <c r="M151" s="135">
        <v>35.526315789473685</v>
      </c>
      <c r="N151" s="133">
        <v>4.2857142857142856</v>
      </c>
      <c r="O151" s="135">
        <v>13.160083160083161</v>
      </c>
      <c r="P151" s="135">
        <v>0.39062499999999994</v>
      </c>
      <c r="Q151" s="135">
        <v>0.60240963855421681</v>
      </c>
      <c r="R151" s="135">
        <v>3.0612244897959187</v>
      </c>
      <c r="S151" s="135">
        <v>19.869706840390879</v>
      </c>
      <c r="T151" s="135"/>
      <c r="U151" s="135"/>
      <c r="V151" s="135"/>
      <c r="W151" s="130" t="str">
        <f t="shared" si="159"/>
        <v/>
      </c>
      <c r="X151" s="130" t="str">
        <f t="shared" si="160"/>
        <v/>
      </c>
      <c r="Y151" s="130" t="str">
        <f t="shared" si="161"/>
        <v/>
      </c>
      <c r="Z151" s="130" t="str">
        <f t="shared" si="162"/>
        <v/>
      </c>
      <c r="AA151" s="130" t="str">
        <f t="shared" si="163"/>
        <v/>
      </c>
      <c r="AB151" s="130" t="str">
        <f t="shared" si="164"/>
        <v/>
      </c>
      <c r="AC151" s="130" t="str">
        <f t="shared" si="165"/>
        <v/>
      </c>
      <c r="AD151" s="130" t="str">
        <f t="shared" si="166"/>
        <v/>
      </c>
      <c r="AE151" s="130" t="str">
        <f t="shared" si="167"/>
        <v/>
      </c>
      <c r="AF151" s="130" t="str">
        <f t="shared" si="168"/>
        <v/>
      </c>
      <c r="AG151" s="130" t="str">
        <f t="shared" si="169"/>
        <v/>
      </c>
      <c r="AH151" s="130" t="str">
        <f t="shared" si="170"/>
        <v/>
      </c>
      <c r="AI151" s="130" t="str">
        <f t="shared" si="171"/>
        <v/>
      </c>
      <c r="AJ151" s="130" t="str">
        <f t="shared" si="172"/>
        <v/>
      </c>
      <c r="AK151" s="130" t="str">
        <f t="shared" si="173"/>
        <v/>
      </c>
      <c r="AL151" s="130" t="str">
        <f t="shared" si="174"/>
        <v/>
      </c>
      <c r="AM151" s="130" t="str">
        <f t="shared" si="175"/>
        <v/>
      </c>
      <c r="AN151" s="130" t="str">
        <f t="shared" si="176"/>
        <v/>
      </c>
      <c r="AO151" s="130" t="str">
        <f t="shared" si="177"/>
        <v/>
      </c>
    </row>
    <row r="152" spans="1:41" x14ac:dyDescent="0.25">
      <c r="A152" s="126" t="s">
        <v>19</v>
      </c>
      <c r="B152" s="130" t="s">
        <v>40</v>
      </c>
      <c r="C152" s="128" t="s">
        <v>8</v>
      </c>
      <c r="D152" s="135">
        <v>30.6</v>
      </c>
      <c r="E152" s="164">
        <v>17.577741407528642</v>
      </c>
      <c r="F152" s="135">
        <v>7.6470588235294112</v>
      </c>
      <c r="G152" s="135">
        <v>18.571428571428569</v>
      </c>
      <c r="H152" s="135">
        <v>37.916666666666671</v>
      </c>
      <c r="I152" s="135">
        <v>59.841269841269842</v>
      </c>
      <c r="J152" s="135">
        <v>16.801487680148771</v>
      </c>
      <c r="K152" s="135">
        <v>0</v>
      </c>
      <c r="L152" s="135">
        <v>14.895833333333332</v>
      </c>
      <c r="M152" s="135">
        <v>12.1875</v>
      </c>
      <c r="N152" s="133">
        <v>13</v>
      </c>
      <c r="O152" s="135">
        <v>15.147247119078108</v>
      </c>
      <c r="P152" s="135">
        <v>0.82539682539682535</v>
      </c>
      <c r="Q152" s="135">
        <v>0.55555555555555558</v>
      </c>
      <c r="R152" s="135">
        <v>2.5490196078431371</v>
      </c>
      <c r="S152" s="135">
        <v>21.687440076701822</v>
      </c>
      <c r="T152" s="135"/>
      <c r="U152" s="135"/>
      <c r="V152" s="135"/>
      <c r="W152" s="130">
        <f t="shared" si="159"/>
        <v>3.5</v>
      </c>
      <c r="X152" s="130">
        <f t="shared" si="160"/>
        <v>2.3050141348013682</v>
      </c>
      <c r="Y152" s="130">
        <f t="shared" si="161"/>
        <v>2.2711787417657447E-3</v>
      </c>
      <c r="Z152" s="130">
        <f t="shared" si="162"/>
        <v>18.571428571428569</v>
      </c>
      <c r="AA152" s="130">
        <f t="shared" si="163"/>
        <v>-31.226190476190467</v>
      </c>
      <c r="AB152" s="130">
        <f t="shared" si="164"/>
        <v>-6.9444444444444358</v>
      </c>
      <c r="AC152" s="130">
        <f t="shared" si="165"/>
        <v>1.7614122440337301</v>
      </c>
      <c r="AD152" s="130">
        <f t="shared" si="166"/>
        <v>0</v>
      </c>
      <c r="AE152" s="130">
        <f t="shared" si="167"/>
        <v>-3.7111318407960248</v>
      </c>
      <c r="AF152" s="130">
        <f t="shared" si="168"/>
        <v>-15.897606382978726</v>
      </c>
      <c r="AG152" s="130">
        <f t="shared" si="169"/>
        <v>-8.2903225806451637</v>
      </c>
      <c r="AH152" s="130">
        <f t="shared" si="170"/>
        <v>1.0633619093650832</v>
      </c>
      <c r="AI152" s="130">
        <f t="shared" si="171"/>
        <v>-2.0617422822147233</v>
      </c>
      <c r="AJ152" s="130">
        <f t="shared" si="172"/>
        <v>0.55555555555555558</v>
      </c>
      <c r="AK152" s="130">
        <f t="shared" si="173"/>
        <v>2.5490196078431371</v>
      </c>
      <c r="AL152" s="130">
        <f t="shared" si="174"/>
        <v>4.9161396282713277</v>
      </c>
      <c r="AM152" s="130">
        <f t="shared" si="175"/>
        <v>0</v>
      </c>
      <c r="AN152" s="130">
        <f t="shared" si="176"/>
        <v>0</v>
      </c>
      <c r="AO152" s="130">
        <f t="shared" si="177"/>
        <v>0</v>
      </c>
    </row>
    <row r="153" spans="1:41" x14ac:dyDescent="0.25">
      <c r="A153" s="126" t="s">
        <v>19</v>
      </c>
      <c r="B153" s="130" t="s">
        <v>65</v>
      </c>
      <c r="C153" s="121"/>
      <c r="D153" s="135"/>
      <c r="E153" s="135"/>
      <c r="F153" s="135"/>
      <c r="G153" s="135"/>
      <c r="H153" s="135"/>
      <c r="I153" s="135"/>
      <c r="J153" s="135"/>
      <c r="K153" s="135"/>
      <c r="L153" s="135"/>
      <c r="M153" s="135"/>
      <c r="N153" s="133"/>
      <c r="O153" s="135"/>
      <c r="P153" s="135"/>
      <c r="Q153" s="135"/>
      <c r="R153" s="135"/>
      <c r="S153" s="135"/>
      <c r="T153" s="135"/>
      <c r="U153" s="135"/>
      <c r="V153" s="135"/>
      <c r="W153" s="130" t="str">
        <f t="shared" si="159"/>
        <v/>
      </c>
      <c r="X153" s="130" t="str">
        <f t="shared" si="160"/>
        <v/>
      </c>
      <c r="Y153" s="130" t="str">
        <f t="shared" si="161"/>
        <v/>
      </c>
      <c r="Z153" s="130" t="str">
        <f t="shared" si="162"/>
        <v/>
      </c>
      <c r="AA153" s="130" t="str">
        <f t="shared" si="163"/>
        <v/>
      </c>
      <c r="AB153" s="130" t="str">
        <f t="shared" si="164"/>
        <v/>
      </c>
      <c r="AC153" s="130" t="str">
        <f t="shared" si="165"/>
        <v/>
      </c>
      <c r="AD153" s="130" t="str">
        <f t="shared" si="166"/>
        <v/>
      </c>
      <c r="AE153" s="130" t="str">
        <f t="shared" si="167"/>
        <v/>
      </c>
      <c r="AF153" s="130" t="str">
        <f t="shared" si="168"/>
        <v/>
      </c>
      <c r="AG153" s="130" t="str">
        <f t="shared" si="169"/>
        <v/>
      </c>
      <c r="AH153" s="130" t="str">
        <f t="shared" si="170"/>
        <v/>
      </c>
      <c r="AI153" s="130" t="str">
        <f t="shared" si="171"/>
        <v/>
      </c>
      <c r="AJ153" s="130" t="str">
        <f t="shared" si="172"/>
        <v/>
      </c>
      <c r="AK153" s="130" t="str">
        <f t="shared" si="173"/>
        <v/>
      </c>
      <c r="AL153" s="130" t="str">
        <f t="shared" si="174"/>
        <v/>
      </c>
      <c r="AM153" s="130" t="str">
        <f t="shared" si="175"/>
        <v/>
      </c>
      <c r="AN153" s="130" t="str">
        <f t="shared" si="176"/>
        <v/>
      </c>
      <c r="AO153" s="130" t="str">
        <f t="shared" si="177"/>
        <v/>
      </c>
    </row>
    <row r="154" spans="1:41" x14ac:dyDescent="0.25">
      <c r="A154" s="126" t="s">
        <v>19</v>
      </c>
      <c r="B154" s="130" t="s">
        <v>65</v>
      </c>
      <c r="C154" s="128"/>
      <c r="D154" s="135"/>
      <c r="E154" s="135"/>
      <c r="F154" s="135"/>
      <c r="G154" s="135"/>
      <c r="H154" s="135"/>
      <c r="I154" s="135"/>
      <c r="J154" s="135"/>
      <c r="K154" s="135"/>
      <c r="L154" s="135"/>
      <c r="M154" s="135"/>
      <c r="N154" s="133"/>
      <c r="O154" s="135"/>
      <c r="P154" s="135"/>
      <c r="Q154" s="135"/>
      <c r="R154" s="135"/>
      <c r="S154" s="135"/>
      <c r="T154" s="135"/>
      <c r="U154" s="135"/>
      <c r="V154" s="135"/>
      <c r="W154" s="130" t="str">
        <f t="shared" si="159"/>
        <v/>
      </c>
      <c r="X154" s="130" t="str">
        <f t="shared" si="160"/>
        <v/>
      </c>
      <c r="Y154" s="130" t="str">
        <f t="shared" si="161"/>
        <v/>
      </c>
      <c r="Z154" s="130" t="str">
        <f t="shared" si="162"/>
        <v/>
      </c>
      <c r="AA154" s="130" t="str">
        <f t="shared" si="163"/>
        <v/>
      </c>
      <c r="AB154" s="130" t="str">
        <f t="shared" si="164"/>
        <v/>
      </c>
      <c r="AC154" s="130" t="str">
        <f t="shared" si="165"/>
        <v/>
      </c>
      <c r="AD154" s="130" t="str">
        <f t="shared" si="166"/>
        <v/>
      </c>
      <c r="AE154" s="130" t="str">
        <f t="shared" si="167"/>
        <v/>
      </c>
      <c r="AF154" s="130" t="str">
        <f t="shared" si="168"/>
        <v/>
      </c>
      <c r="AG154" s="130" t="str">
        <f t="shared" si="169"/>
        <v/>
      </c>
      <c r="AH154" s="130" t="str">
        <f t="shared" si="170"/>
        <v/>
      </c>
      <c r="AI154" s="130" t="str">
        <f t="shared" si="171"/>
        <v/>
      </c>
      <c r="AJ154" s="130" t="str">
        <f t="shared" si="172"/>
        <v/>
      </c>
      <c r="AK154" s="130" t="str">
        <f t="shared" si="173"/>
        <v/>
      </c>
      <c r="AL154" s="130" t="str">
        <f t="shared" si="174"/>
        <v/>
      </c>
      <c r="AM154" s="130" t="str">
        <f t="shared" si="175"/>
        <v/>
      </c>
      <c r="AN154" s="130" t="str">
        <f t="shared" si="176"/>
        <v/>
      </c>
      <c r="AO154" s="130" t="str">
        <f t="shared" si="177"/>
        <v/>
      </c>
    </row>
    <row r="155" spans="1:41" x14ac:dyDescent="0.25">
      <c r="A155" s="126" t="s">
        <v>19</v>
      </c>
      <c r="B155" s="130" t="s">
        <v>65</v>
      </c>
      <c r="C155" s="128"/>
      <c r="D155" s="135"/>
      <c r="E155" s="135"/>
      <c r="F155" s="135"/>
      <c r="G155" s="135"/>
      <c r="H155" s="135"/>
      <c r="I155" s="135"/>
      <c r="J155" s="135"/>
      <c r="K155" s="135"/>
      <c r="L155" s="135"/>
      <c r="M155" s="135"/>
      <c r="N155" s="133"/>
      <c r="O155" s="135"/>
      <c r="P155" s="135"/>
      <c r="Q155" s="135"/>
      <c r="R155" s="135"/>
      <c r="S155" s="135"/>
      <c r="T155" s="135"/>
      <c r="U155" s="135"/>
      <c r="V155" s="135"/>
      <c r="W155" s="130">
        <f t="shared" si="159"/>
        <v>0</v>
      </c>
      <c r="X155" s="130">
        <f t="shared" si="160"/>
        <v>0</v>
      </c>
      <c r="Y155" s="130">
        <f t="shared" si="161"/>
        <v>0</v>
      </c>
      <c r="Z155" s="130">
        <f t="shared" si="162"/>
        <v>0</v>
      </c>
      <c r="AA155" s="130">
        <f t="shared" si="163"/>
        <v>0</v>
      </c>
      <c r="AB155" s="130">
        <f t="shared" si="164"/>
        <v>0</v>
      </c>
      <c r="AC155" s="130">
        <f t="shared" si="165"/>
        <v>0</v>
      </c>
      <c r="AD155" s="130">
        <f t="shared" si="166"/>
        <v>0</v>
      </c>
      <c r="AE155" s="130">
        <f t="shared" si="167"/>
        <v>0</v>
      </c>
      <c r="AF155" s="130">
        <f t="shared" si="168"/>
        <v>0</v>
      </c>
      <c r="AG155" s="130">
        <f t="shared" si="169"/>
        <v>0</v>
      </c>
      <c r="AH155" s="130">
        <f t="shared" si="170"/>
        <v>0</v>
      </c>
      <c r="AI155" s="130">
        <f t="shared" si="171"/>
        <v>0</v>
      </c>
      <c r="AJ155" s="130">
        <f t="shared" si="172"/>
        <v>0</v>
      </c>
      <c r="AK155" s="130">
        <f t="shared" si="173"/>
        <v>0</v>
      </c>
      <c r="AL155" s="130">
        <f t="shared" si="174"/>
        <v>0</v>
      </c>
      <c r="AM155" s="130">
        <f t="shared" si="175"/>
        <v>0</v>
      </c>
      <c r="AN155" s="130">
        <f t="shared" si="176"/>
        <v>0</v>
      </c>
      <c r="AO155" s="130">
        <f t="shared" si="177"/>
        <v>0</v>
      </c>
    </row>
    <row r="156" spans="1:41" x14ac:dyDescent="0.25">
      <c r="A156" s="126" t="s">
        <v>19</v>
      </c>
      <c r="B156" s="130" t="s">
        <v>66</v>
      </c>
      <c r="C156" s="121"/>
      <c r="D156" s="135"/>
      <c r="E156" s="135"/>
      <c r="F156" s="135"/>
      <c r="G156" s="135"/>
      <c r="H156" s="135"/>
      <c r="I156" s="135"/>
      <c r="J156" s="135"/>
      <c r="K156" s="135"/>
      <c r="L156" s="135"/>
      <c r="M156" s="135"/>
      <c r="N156" s="133"/>
      <c r="O156" s="135"/>
      <c r="P156" s="135"/>
      <c r="Q156" s="135"/>
      <c r="R156" s="135"/>
      <c r="S156" s="135"/>
      <c r="T156" s="135"/>
      <c r="U156" s="135"/>
      <c r="V156" s="135"/>
      <c r="W156" s="130" t="str">
        <f t="shared" si="159"/>
        <v/>
      </c>
      <c r="X156" s="130" t="str">
        <f t="shared" si="160"/>
        <v/>
      </c>
      <c r="Y156" s="130" t="str">
        <f t="shared" si="161"/>
        <v/>
      </c>
      <c r="Z156" s="130" t="str">
        <f t="shared" si="162"/>
        <v/>
      </c>
      <c r="AA156" s="130" t="str">
        <f t="shared" si="163"/>
        <v/>
      </c>
      <c r="AB156" s="130" t="str">
        <f t="shared" si="164"/>
        <v/>
      </c>
      <c r="AC156" s="130" t="str">
        <f t="shared" si="165"/>
        <v/>
      </c>
      <c r="AD156" s="130" t="str">
        <f t="shared" si="166"/>
        <v/>
      </c>
      <c r="AE156" s="130" t="str">
        <f t="shared" si="167"/>
        <v/>
      </c>
      <c r="AF156" s="130" t="str">
        <f t="shared" si="168"/>
        <v/>
      </c>
      <c r="AG156" s="130" t="str">
        <f t="shared" si="169"/>
        <v/>
      </c>
      <c r="AH156" s="130" t="str">
        <f t="shared" si="170"/>
        <v/>
      </c>
      <c r="AI156" s="130" t="str">
        <f t="shared" si="171"/>
        <v/>
      </c>
      <c r="AJ156" s="130" t="str">
        <f t="shared" si="172"/>
        <v/>
      </c>
      <c r="AK156" s="130" t="str">
        <f t="shared" si="173"/>
        <v/>
      </c>
      <c r="AL156" s="130" t="str">
        <f t="shared" si="174"/>
        <v/>
      </c>
      <c r="AM156" s="130" t="str">
        <f t="shared" si="175"/>
        <v/>
      </c>
      <c r="AN156" s="130" t="str">
        <f t="shared" si="176"/>
        <v/>
      </c>
      <c r="AO156" s="130" t="str">
        <f t="shared" si="177"/>
        <v/>
      </c>
    </row>
    <row r="157" spans="1:41" x14ac:dyDescent="0.25">
      <c r="A157" s="126" t="s">
        <v>19</v>
      </c>
      <c r="B157" s="130" t="s">
        <v>66</v>
      </c>
      <c r="C157" s="128"/>
      <c r="D157" s="135"/>
      <c r="E157" s="135"/>
      <c r="F157" s="135"/>
      <c r="G157" s="135"/>
      <c r="H157" s="135"/>
      <c r="I157" s="135"/>
      <c r="J157" s="135"/>
      <c r="K157" s="135"/>
      <c r="L157" s="135"/>
      <c r="M157" s="135"/>
      <c r="N157" s="133"/>
      <c r="O157" s="135"/>
      <c r="P157" s="135"/>
      <c r="Q157" s="135"/>
      <c r="R157" s="135"/>
      <c r="S157" s="135"/>
      <c r="T157" s="135"/>
      <c r="U157" s="135"/>
      <c r="V157" s="135"/>
      <c r="W157" s="130" t="str">
        <f t="shared" si="159"/>
        <v/>
      </c>
      <c r="X157" s="130" t="str">
        <f t="shared" si="160"/>
        <v/>
      </c>
      <c r="Y157" s="130" t="str">
        <f t="shared" si="161"/>
        <v/>
      </c>
      <c r="Z157" s="130" t="str">
        <f t="shared" si="162"/>
        <v/>
      </c>
      <c r="AA157" s="130" t="str">
        <f t="shared" si="163"/>
        <v/>
      </c>
      <c r="AB157" s="130" t="str">
        <f t="shared" si="164"/>
        <v/>
      </c>
      <c r="AC157" s="130" t="str">
        <f t="shared" si="165"/>
        <v/>
      </c>
      <c r="AD157" s="130" t="str">
        <f t="shared" si="166"/>
        <v/>
      </c>
      <c r="AE157" s="130" t="str">
        <f t="shared" si="167"/>
        <v/>
      </c>
      <c r="AF157" s="130" t="str">
        <f t="shared" si="168"/>
        <v/>
      </c>
      <c r="AG157" s="130" t="str">
        <f t="shared" si="169"/>
        <v/>
      </c>
      <c r="AH157" s="130" t="str">
        <f t="shared" si="170"/>
        <v/>
      </c>
      <c r="AI157" s="130" t="str">
        <f t="shared" si="171"/>
        <v/>
      </c>
      <c r="AJ157" s="130" t="str">
        <f t="shared" si="172"/>
        <v/>
      </c>
      <c r="AK157" s="130" t="str">
        <f t="shared" si="173"/>
        <v/>
      </c>
      <c r="AL157" s="130" t="str">
        <f t="shared" si="174"/>
        <v/>
      </c>
      <c r="AM157" s="130" t="str">
        <f t="shared" si="175"/>
        <v/>
      </c>
      <c r="AN157" s="130" t="str">
        <f t="shared" si="176"/>
        <v/>
      </c>
      <c r="AO157" s="130" t="str">
        <f t="shared" si="177"/>
        <v/>
      </c>
    </row>
    <row r="158" spans="1:41" x14ac:dyDescent="0.25">
      <c r="A158" s="126" t="s">
        <v>19</v>
      </c>
      <c r="B158" s="130" t="s">
        <v>66</v>
      </c>
      <c r="C158" s="128"/>
      <c r="D158" s="135"/>
      <c r="E158" s="135"/>
      <c r="F158" s="135"/>
      <c r="G158" s="135"/>
      <c r="H158" s="135"/>
      <c r="I158" s="135"/>
      <c r="J158" s="135"/>
      <c r="K158" s="135"/>
      <c r="L158" s="135"/>
      <c r="M158" s="135"/>
      <c r="N158" s="133"/>
      <c r="O158" s="135"/>
      <c r="P158" s="135"/>
      <c r="Q158" s="135"/>
      <c r="R158" s="135"/>
      <c r="S158" s="135"/>
      <c r="T158" s="135"/>
      <c r="U158" s="135"/>
      <c r="V158" s="135"/>
      <c r="W158" s="130">
        <f t="shared" si="159"/>
        <v>0</v>
      </c>
      <c r="X158" s="130">
        <f t="shared" si="160"/>
        <v>0</v>
      </c>
      <c r="Y158" s="130">
        <f t="shared" si="161"/>
        <v>0</v>
      </c>
      <c r="Z158" s="130">
        <f t="shared" si="162"/>
        <v>0</v>
      </c>
      <c r="AA158" s="130">
        <f t="shared" si="163"/>
        <v>0</v>
      </c>
      <c r="AB158" s="130">
        <f t="shared" si="164"/>
        <v>0</v>
      </c>
      <c r="AC158" s="130">
        <f t="shared" si="165"/>
        <v>0</v>
      </c>
      <c r="AD158" s="130">
        <f t="shared" si="166"/>
        <v>0</v>
      </c>
      <c r="AE158" s="130">
        <f t="shared" si="167"/>
        <v>0</v>
      </c>
      <c r="AF158" s="130">
        <f t="shared" si="168"/>
        <v>0</v>
      </c>
      <c r="AG158" s="130">
        <f t="shared" si="169"/>
        <v>0</v>
      </c>
      <c r="AH158" s="130">
        <f t="shared" si="170"/>
        <v>0</v>
      </c>
      <c r="AI158" s="130">
        <f t="shared" si="171"/>
        <v>0</v>
      </c>
      <c r="AJ158" s="130">
        <f t="shared" si="172"/>
        <v>0</v>
      </c>
      <c r="AK158" s="130">
        <f t="shared" si="173"/>
        <v>0</v>
      </c>
      <c r="AL158" s="130">
        <f t="shared" si="174"/>
        <v>0</v>
      </c>
      <c r="AM158" s="130">
        <f t="shared" si="175"/>
        <v>0</v>
      </c>
      <c r="AN158" s="130">
        <f t="shared" si="176"/>
        <v>0</v>
      </c>
      <c r="AO158" s="130">
        <f t="shared" si="177"/>
        <v>0</v>
      </c>
    </row>
    <row r="159" spans="1:41" x14ac:dyDescent="0.25">
      <c r="A159" s="126" t="s">
        <v>19</v>
      </c>
      <c r="B159" s="130" t="s">
        <v>67</v>
      </c>
      <c r="C159" s="121"/>
      <c r="D159" s="135"/>
      <c r="E159" s="135"/>
      <c r="F159" s="135"/>
      <c r="G159" s="135"/>
      <c r="H159" s="135"/>
      <c r="I159" s="135"/>
      <c r="J159" s="135"/>
      <c r="K159" s="135"/>
      <c r="L159" s="135"/>
      <c r="M159" s="135"/>
      <c r="N159" s="133"/>
      <c r="O159" s="135"/>
      <c r="P159" s="135"/>
      <c r="Q159" s="135"/>
      <c r="R159" s="135"/>
      <c r="S159" s="135"/>
      <c r="T159" s="135"/>
      <c r="U159" s="135"/>
      <c r="V159" s="135"/>
      <c r="W159" s="130" t="str">
        <f t="shared" ref="W159:W164" si="178">IF($B159=$B157,D159-D157,"")</f>
        <v/>
      </c>
      <c r="X159" s="130" t="str">
        <f t="shared" ref="X159:X164" si="179">IF($B159=$B157,E159-E157,"")</f>
        <v/>
      </c>
      <c r="Y159" s="130" t="str">
        <f t="shared" ref="Y159:Y164" si="180">IF($B159=$B157,F159-F157,"")</f>
        <v/>
      </c>
      <c r="Z159" s="130" t="str">
        <f t="shared" ref="Z159:Z164" si="181">IF($B159=$B157,G159-G157,"")</f>
        <v/>
      </c>
      <c r="AA159" s="130" t="str">
        <f t="shared" ref="AA159:AA164" si="182">IF($B159=$B157,H159-H157,"")</f>
        <v/>
      </c>
      <c r="AB159" s="130" t="str">
        <f t="shared" ref="AB159:AB164" si="183">IF($B159=$B157,I159-I157,"")</f>
        <v/>
      </c>
      <c r="AC159" s="130" t="str">
        <f t="shared" ref="AC159:AC164" si="184">IF($B159=$B157,J159-J157,"")</f>
        <v/>
      </c>
      <c r="AD159" s="130" t="str">
        <f t="shared" ref="AD159:AD164" si="185">IF($B159=$B157,K159-K157,"")</f>
        <v/>
      </c>
      <c r="AE159" s="130" t="str">
        <f t="shared" ref="AE159:AE164" si="186">IF($B159=$B157,L159-L157,"")</f>
        <v/>
      </c>
      <c r="AF159" s="130" t="str">
        <f t="shared" ref="AF159:AF164" si="187">IF($B159=$B157,M159-M157,"")</f>
        <v/>
      </c>
      <c r="AG159" s="130" t="str">
        <f t="shared" ref="AG159:AG164" si="188">IF($B159=$B157,N159-N157,"")</f>
        <v/>
      </c>
      <c r="AH159" s="130" t="str">
        <f t="shared" ref="AH159:AH164" si="189">IF($B159=$B157,O159-O157,"")</f>
        <v/>
      </c>
      <c r="AI159" s="130" t="str">
        <f t="shared" ref="AI159:AI164" si="190">IF($B159=$B157,P159-P157,"")</f>
        <v/>
      </c>
      <c r="AJ159" s="130" t="str">
        <f t="shared" ref="AJ159:AJ164" si="191">IF($B159=$B157,Q159-Q157,"")</f>
        <v/>
      </c>
      <c r="AK159" s="130" t="str">
        <f t="shared" ref="AK159:AK164" si="192">IF($B159=$B157,R159-R157,"")</f>
        <v/>
      </c>
      <c r="AL159" s="130" t="str">
        <f t="shared" ref="AL159:AL164" si="193">IF($B159=$B157,S159-S157,"")</f>
        <v/>
      </c>
      <c r="AM159" s="130" t="str">
        <f t="shared" ref="AM159:AM164" si="194">IF($B159=$B157,T159-T157,"")</f>
        <v/>
      </c>
      <c r="AN159" s="130" t="str">
        <f t="shared" ref="AN159:AN164" si="195">IF($B159=$B157,U159-U157,"")</f>
        <v/>
      </c>
      <c r="AO159" s="130" t="str">
        <f t="shared" ref="AO159:AO164" si="196">IF($B159=$B157,V159-V157,"")</f>
        <v/>
      </c>
    </row>
    <row r="160" spans="1:41" x14ac:dyDescent="0.25">
      <c r="A160" s="126" t="s">
        <v>19</v>
      </c>
      <c r="B160" s="130" t="s">
        <v>67</v>
      </c>
      <c r="C160" s="128"/>
      <c r="D160" s="135"/>
      <c r="E160" s="135"/>
      <c r="F160" s="135"/>
      <c r="G160" s="135"/>
      <c r="H160" s="135"/>
      <c r="I160" s="135"/>
      <c r="J160" s="135"/>
      <c r="K160" s="135"/>
      <c r="L160" s="135"/>
      <c r="M160" s="135"/>
      <c r="N160" s="133"/>
      <c r="O160" s="135"/>
      <c r="P160" s="135"/>
      <c r="Q160" s="135"/>
      <c r="R160" s="135"/>
      <c r="S160" s="135"/>
      <c r="T160" s="135"/>
      <c r="U160" s="135"/>
      <c r="V160" s="135"/>
      <c r="W160" s="130" t="str">
        <f t="shared" si="178"/>
        <v/>
      </c>
      <c r="X160" s="130" t="str">
        <f t="shared" si="179"/>
        <v/>
      </c>
      <c r="Y160" s="130" t="str">
        <f t="shared" si="180"/>
        <v/>
      </c>
      <c r="Z160" s="130" t="str">
        <f t="shared" si="181"/>
        <v/>
      </c>
      <c r="AA160" s="130" t="str">
        <f t="shared" si="182"/>
        <v/>
      </c>
      <c r="AB160" s="130" t="str">
        <f t="shared" si="183"/>
        <v/>
      </c>
      <c r="AC160" s="130" t="str">
        <f t="shared" si="184"/>
        <v/>
      </c>
      <c r="AD160" s="130" t="str">
        <f t="shared" si="185"/>
        <v/>
      </c>
      <c r="AE160" s="130" t="str">
        <f t="shared" si="186"/>
        <v/>
      </c>
      <c r="AF160" s="130" t="str">
        <f t="shared" si="187"/>
        <v/>
      </c>
      <c r="AG160" s="130" t="str">
        <f t="shared" si="188"/>
        <v/>
      </c>
      <c r="AH160" s="130" t="str">
        <f t="shared" si="189"/>
        <v/>
      </c>
      <c r="AI160" s="130" t="str">
        <f t="shared" si="190"/>
        <v/>
      </c>
      <c r="AJ160" s="130" t="str">
        <f t="shared" si="191"/>
        <v/>
      </c>
      <c r="AK160" s="130" t="str">
        <f t="shared" si="192"/>
        <v/>
      </c>
      <c r="AL160" s="130" t="str">
        <f t="shared" si="193"/>
        <v/>
      </c>
      <c r="AM160" s="130" t="str">
        <f t="shared" si="194"/>
        <v/>
      </c>
      <c r="AN160" s="130" t="str">
        <f t="shared" si="195"/>
        <v/>
      </c>
      <c r="AO160" s="130" t="str">
        <f t="shared" si="196"/>
        <v/>
      </c>
    </row>
    <row r="161" spans="1:41" x14ac:dyDescent="0.25">
      <c r="A161" s="126" t="s">
        <v>19</v>
      </c>
      <c r="B161" s="130" t="s">
        <v>67</v>
      </c>
      <c r="C161" s="128"/>
      <c r="D161" s="135"/>
      <c r="E161" s="135"/>
      <c r="F161" s="135"/>
      <c r="G161" s="135"/>
      <c r="H161" s="135"/>
      <c r="I161" s="135"/>
      <c r="J161" s="135"/>
      <c r="K161" s="135"/>
      <c r="L161" s="135"/>
      <c r="M161" s="135"/>
      <c r="N161" s="133"/>
      <c r="O161" s="135"/>
      <c r="P161" s="135"/>
      <c r="Q161" s="135"/>
      <c r="R161" s="135"/>
      <c r="S161" s="135"/>
      <c r="T161" s="135"/>
      <c r="U161" s="135"/>
      <c r="V161" s="135"/>
      <c r="W161" s="130">
        <f t="shared" si="178"/>
        <v>0</v>
      </c>
      <c r="X161" s="130">
        <f t="shared" si="179"/>
        <v>0</v>
      </c>
      <c r="Y161" s="130">
        <f t="shared" si="180"/>
        <v>0</v>
      </c>
      <c r="Z161" s="130">
        <f t="shared" si="181"/>
        <v>0</v>
      </c>
      <c r="AA161" s="130">
        <f t="shared" si="182"/>
        <v>0</v>
      </c>
      <c r="AB161" s="130">
        <f t="shared" si="183"/>
        <v>0</v>
      </c>
      <c r="AC161" s="130">
        <f t="shared" si="184"/>
        <v>0</v>
      </c>
      <c r="AD161" s="130">
        <f t="shared" si="185"/>
        <v>0</v>
      </c>
      <c r="AE161" s="130">
        <f t="shared" si="186"/>
        <v>0</v>
      </c>
      <c r="AF161" s="130">
        <f t="shared" si="187"/>
        <v>0</v>
      </c>
      <c r="AG161" s="130">
        <f t="shared" si="188"/>
        <v>0</v>
      </c>
      <c r="AH161" s="130">
        <f t="shared" si="189"/>
        <v>0</v>
      </c>
      <c r="AI161" s="130">
        <f t="shared" si="190"/>
        <v>0</v>
      </c>
      <c r="AJ161" s="130">
        <f t="shared" si="191"/>
        <v>0</v>
      </c>
      <c r="AK161" s="130">
        <f t="shared" si="192"/>
        <v>0</v>
      </c>
      <c r="AL161" s="130">
        <f t="shared" si="193"/>
        <v>0</v>
      </c>
      <c r="AM161" s="130">
        <f t="shared" si="194"/>
        <v>0</v>
      </c>
      <c r="AN161" s="130">
        <f t="shared" si="195"/>
        <v>0</v>
      </c>
      <c r="AO161" s="130">
        <f t="shared" si="196"/>
        <v>0</v>
      </c>
    </row>
    <row r="162" spans="1:41" x14ac:dyDescent="0.25">
      <c r="A162" s="126" t="s">
        <v>13</v>
      </c>
      <c r="B162" s="130" t="s">
        <v>99</v>
      </c>
      <c r="C162" s="121"/>
      <c r="D162" s="144"/>
      <c r="E162" s="135"/>
      <c r="F162" s="135"/>
      <c r="G162" s="135"/>
      <c r="H162" s="135"/>
      <c r="I162" s="135"/>
      <c r="J162" s="135"/>
      <c r="K162" s="135"/>
      <c r="L162" s="135"/>
      <c r="M162" s="135"/>
      <c r="N162" s="133"/>
      <c r="O162" s="135"/>
      <c r="P162" s="135"/>
      <c r="Q162" s="135"/>
      <c r="R162" s="135"/>
      <c r="S162" s="135"/>
      <c r="T162" s="135"/>
      <c r="U162" s="135"/>
      <c r="V162" s="135"/>
      <c r="W162" s="130" t="str">
        <f t="shared" si="178"/>
        <v/>
      </c>
      <c r="X162" s="130" t="str">
        <f t="shared" si="179"/>
        <v/>
      </c>
      <c r="Y162" s="130" t="str">
        <f t="shared" si="180"/>
        <v/>
      </c>
      <c r="Z162" s="130" t="str">
        <f t="shared" si="181"/>
        <v/>
      </c>
      <c r="AA162" s="130" t="str">
        <f t="shared" si="182"/>
        <v/>
      </c>
      <c r="AB162" s="130" t="str">
        <f t="shared" si="183"/>
        <v/>
      </c>
      <c r="AC162" s="130" t="str">
        <f t="shared" si="184"/>
        <v/>
      </c>
      <c r="AD162" s="130" t="str">
        <f t="shared" si="185"/>
        <v/>
      </c>
      <c r="AE162" s="130" t="str">
        <f t="shared" si="186"/>
        <v/>
      </c>
      <c r="AF162" s="130" t="str">
        <f t="shared" si="187"/>
        <v/>
      </c>
      <c r="AG162" s="130" t="str">
        <f t="shared" si="188"/>
        <v/>
      </c>
      <c r="AH162" s="130" t="str">
        <f t="shared" si="189"/>
        <v/>
      </c>
      <c r="AI162" s="130" t="str">
        <f t="shared" si="190"/>
        <v/>
      </c>
      <c r="AJ162" s="130" t="str">
        <f t="shared" si="191"/>
        <v/>
      </c>
      <c r="AK162" s="130" t="str">
        <f t="shared" si="192"/>
        <v/>
      </c>
      <c r="AL162" s="130" t="str">
        <f t="shared" si="193"/>
        <v/>
      </c>
      <c r="AM162" s="130" t="str">
        <f t="shared" si="194"/>
        <v/>
      </c>
      <c r="AN162" s="130" t="str">
        <f t="shared" si="195"/>
        <v/>
      </c>
      <c r="AO162" s="130" t="str">
        <f t="shared" si="196"/>
        <v/>
      </c>
    </row>
    <row r="163" spans="1:41" x14ac:dyDescent="0.25">
      <c r="A163" s="126" t="s">
        <v>13</v>
      </c>
      <c r="B163" s="130" t="s">
        <v>99</v>
      </c>
      <c r="C163" s="128"/>
      <c r="D163" s="144"/>
      <c r="E163" s="135"/>
      <c r="F163" s="135"/>
      <c r="G163" s="135"/>
      <c r="H163" s="135"/>
      <c r="I163" s="135"/>
      <c r="J163" s="135"/>
      <c r="K163" s="135"/>
      <c r="L163" s="135"/>
      <c r="M163" s="135"/>
      <c r="N163" s="133"/>
      <c r="O163" s="135"/>
      <c r="P163" s="135"/>
      <c r="Q163" s="135"/>
      <c r="R163" s="135"/>
      <c r="S163" s="135"/>
      <c r="T163" s="135"/>
      <c r="U163" s="135"/>
      <c r="V163" s="135"/>
      <c r="W163" s="130" t="str">
        <f t="shared" si="178"/>
        <v/>
      </c>
      <c r="X163" s="130" t="str">
        <f t="shared" si="179"/>
        <v/>
      </c>
      <c r="Y163" s="130" t="str">
        <f t="shared" si="180"/>
        <v/>
      </c>
      <c r="Z163" s="130" t="str">
        <f t="shared" si="181"/>
        <v/>
      </c>
      <c r="AA163" s="130" t="str">
        <f t="shared" si="182"/>
        <v/>
      </c>
      <c r="AB163" s="130" t="str">
        <f t="shared" si="183"/>
        <v/>
      </c>
      <c r="AC163" s="130" t="str">
        <f t="shared" si="184"/>
        <v/>
      </c>
      <c r="AD163" s="130" t="str">
        <f t="shared" si="185"/>
        <v/>
      </c>
      <c r="AE163" s="130" t="str">
        <f t="shared" si="186"/>
        <v/>
      </c>
      <c r="AF163" s="130" t="str">
        <f t="shared" si="187"/>
        <v/>
      </c>
      <c r="AG163" s="130" t="str">
        <f t="shared" si="188"/>
        <v/>
      </c>
      <c r="AH163" s="130" t="str">
        <f t="shared" si="189"/>
        <v/>
      </c>
      <c r="AI163" s="130" t="str">
        <f t="shared" si="190"/>
        <v/>
      </c>
      <c r="AJ163" s="130" t="str">
        <f t="shared" si="191"/>
        <v/>
      </c>
      <c r="AK163" s="130" t="str">
        <f t="shared" si="192"/>
        <v/>
      </c>
      <c r="AL163" s="130" t="str">
        <f t="shared" si="193"/>
        <v/>
      </c>
      <c r="AM163" s="130" t="str">
        <f t="shared" si="194"/>
        <v/>
      </c>
      <c r="AN163" s="130" t="str">
        <f t="shared" si="195"/>
        <v/>
      </c>
      <c r="AO163" s="130" t="str">
        <f t="shared" si="196"/>
        <v/>
      </c>
    </row>
    <row r="164" spans="1:41" x14ac:dyDescent="0.25">
      <c r="A164" s="126" t="s">
        <v>13</v>
      </c>
      <c r="B164" s="130" t="s">
        <v>99</v>
      </c>
      <c r="C164" s="128"/>
      <c r="D164" s="144"/>
      <c r="E164" s="135"/>
      <c r="F164" s="135"/>
      <c r="G164" s="135"/>
      <c r="H164" s="135"/>
      <c r="I164" s="135"/>
      <c r="J164" s="135"/>
      <c r="K164" s="135"/>
      <c r="L164" s="135"/>
      <c r="M164" s="135"/>
      <c r="N164" s="133"/>
      <c r="O164" s="135"/>
      <c r="P164" s="135"/>
      <c r="Q164" s="135"/>
      <c r="R164" s="135"/>
      <c r="S164" s="135"/>
      <c r="T164" s="135"/>
      <c r="U164" s="135"/>
      <c r="V164" s="135"/>
      <c r="W164" s="130">
        <f t="shared" si="178"/>
        <v>0</v>
      </c>
      <c r="X164" s="130">
        <f t="shared" si="179"/>
        <v>0</v>
      </c>
      <c r="Y164" s="130">
        <f t="shared" si="180"/>
        <v>0</v>
      </c>
      <c r="Z164" s="130">
        <f t="shared" si="181"/>
        <v>0</v>
      </c>
      <c r="AA164" s="130">
        <f t="shared" si="182"/>
        <v>0</v>
      </c>
      <c r="AB164" s="130">
        <f t="shared" si="183"/>
        <v>0</v>
      </c>
      <c r="AC164" s="130">
        <f t="shared" si="184"/>
        <v>0</v>
      </c>
      <c r="AD164" s="130">
        <f t="shared" si="185"/>
        <v>0</v>
      </c>
      <c r="AE164" s="130">
        <f t="shared" si="186"/>
        <v>0</v>
      </c>
      <c r="AF164" s="130">
        <f t="shared" si="187"/>
        <v>0</v>
      </c>
      <c r="AG164" s="130">
        <f t="shared" si="188"/>
        <v>0</v>
      </c>
      <c r="AH164" s="130">
        <f t="shared" si="189"/>
        <v>0</v>
      </c>
      <c r="AI164" s="130">
        <f t="shared" si="190"/>
        <v>0</v>
      </c>
      <c r="AJ164" s="130">
        <f t="shared" si="191"/>
        <v>0</v>
      </c>
      <c r="AK164" s="130">
        <f t="shared" si="192"/>
        <v>0</v>
      </c>
      <c r="AL164" s="130">
        <f t="shared" si="193"/>
        <v>0</v>
      </c>
      <c r="AM164" s="130">
        <f t="shared" si="194"/>
        <v>0</v>
      </c>
      <c r="AN164" s="130">
        <f t="shared" si="195"/>
        <v>0</v>
      </c>
      <c r="AO164" s="130">
        <f t="shared" si="196"/>
        <v>0</v>
      </c>
    </row>
    <row r="165" spans="1:41" x14ac:dyDescent="0.25">
      <c r="A165" s="126" t="s">
        <v>13</v>
      </c>
      <c r="B165" s="130" t="s">
        <v>100</v>
      </c>
      <c r="C165" s="121"/>
      <c r="D165" s="144"/>
      <c r="E165" s="135"/>
      <c r="F165" s="135"/>
      <c r="G165" s="135"/>
      <c r="H165" s="135"/>
      <c r="I165" s="135"/>
      <c r="J165" s="135"/>
      <c r="K165" s="135"/>
      <c r="L165" s="135"/>
      <c r="M165" s="135"/>
      <c r="N165" s="133"/>
      <c r="O165" s="135"/>
      <c r="P165" s="135"/>
      <c r="Q165" s="135"/>
      <c r="R165" s="135"/>
      <c r="S165" s="135"/>
      <c r="T165" s="135"/>
      <c r="U165" s="135"/>
      <c r="V165" s="135"/>
      <c r="W165" s="130" t="str">
        <f t="shared" ref="W165:W173" si="197">IF($B165=$B163,D165-D163,"")</f>
        <v/>
      </c>
      <c r="X165" s="130" t="str">
        <f t="shared" ref="X165:X173" si="198">IF($B165=$B163,E165-E163,"")</f>
        <v/>
      </c>
      <c r="Y165" s="130" t="str">
        <f t="shared" ref="Y165:Y173" si="199">IF($B165=$B163,F165-F163,"")</f>
        <v/>
      </c>
      <c r="Z165" s="130" t="str">
        <f t="shared" ref="Z165:Z173" si="200">IF($B165=$B163,G165-G163,"")</f>
        <v/>
      </c>
      <c r="AA165" s="130" t="str">
        <f t="shared" ref="AA165:AA173" si="201">IF($B165=$B163,H165-H163,"")</f>
        <v/>
      </c>
      <c r="AB165" s="130" t="str">
        <f t="shared" ref="AB165:AB173" si="202">IF($B165=$B163,I165-I163,"")</f>
        <v/>
      </c>
      <c r="AC165" s="130" t="str">
        <f t="shared" ref="AC165:AC173" si="203">IF($B165=$B163,J165-J163,"")</f>
        <v/>
      </c>
      <c r="AD165" s="130" t="str">
        <f t="shared" ref="AD165:AD173" si="204">IF($B165=$B163,K165-K163,"")</f>
        <v/>
      </c>
      <c r="AE165" s="130" t="str">
        <f t="shared" ref="AE165:AE173" si="205">IF($B165=$B163,L165-L163,"")</f>
        <v/>
      </c>
      <c r="AF165" s="130" t="str">
        <f t="shared" ref="AF165:AF173" si="206">IF($B165=$B163,M165-M163,"")</f>
        <v/>
      </c>
      <c r="AG165" s="130" t="str">
        <f t="shared" ref="AG165:AG173" si="207">IF($B165=$B163,N165-N163,"")</f>
        <v/>
      </c>
      <c r="AH165" s="130" t="str">
        <f t="shared" ref="AH165:AH173" si="208">IF($B165=$B163,O165-O163,"")</f>
        <v/>
      </c>
      <c r="AI165" s="130" t="str">
        <f t="shared" ref="AI165:AI173" si="209">IF($B165=$B163,P165-P163,"")</f>
        <v/>
      </c>
      <c r="AJ165" s="130" t="str">
        <f t="shared" ref="AJ165:AJ173" si="210">IF($B165=$B163,Q165-Q163,"")</f>
        <v/>
      </c>
      <c r="AK165" s="130" t="str">
        <f t="shared" ref="AK165:AK173" si="211">IF($B165=$B163,R165-R163,"")</f>
        <v/>
      </c>
      <c r="AL165" s="130" t="str">
        <f t="shared" ref="AL165:AL173" si="212">IF($B165=$B163,S165-S163,"")</f>
        <v/>
      </c>
      <c r="AM165" s="130" t="str">
        <f t="shared" ref="AM165:AM173" si="213">IF($B165=$B163,T165-T163,"")</f>
        <v/>
      </c>
      <c r="AN165" s="130" t="str">
        <f t="shared" ref="AN165:AN173" si="214">IF($B165=$B163,U165-U163,"")</f>
        <v/>
      </c>
      <c r="AO165" s="130" t="str">
        <f t="shared" ref="AO165:AO173" si="215">IF($B165=$B163,V165-V163,"")</f>
        <v/>
      </c>
    </row>
    <row r="166" spans="1:41" x14ac:dyDescent="0.25">
      <c r="A166" s="126" t="s">
        <v>13</v>
      </c>
      <c r="B166" s="130" t="s">
        <v>100</v>
      </c>
      <c r="C166" s="128"/>
      <c r="D166" s="144"/>
      <c r="E166" s="135"/>
      <c r="F166" s="135"/>
      <c r="G166" s="135"/>
      <c r="H166" s="135"/>
      <c r="I166" s="135"/>
      <c r="J166" s="135"/>
      <c r="K166" s="135"/>
      <c r="L166" s="135"/>
      <c r="M166" s="135"/>
      <c r="N166" s="133"/>
      <c r="O166" s="135"/>
      <c r="P166" s="135"/>
      <c r="Q166" s="135"/>
      <c r="R166" s="135"/>
      <c r="S166" s="135"/>
      <c r="T166" s="135"/>
      <c r="U166" s="135"/>
      <c r="V166" s="135"/>
      <c r="W166" s="130" t="str">
        <f t="shared" si="197"/>
        <v/>
      </c>
      <c r="X166" s="130" t="str">
        <f t="shared" si="198"/>
        <v/>
      </c>
      <c r="Y166" s="130" t="str">
        <f t="shared" si="199"/>
        <v/>
      </c>
      <c r="Z166" s="130" t="str">
        <f t="shared" si="200"/>
        <v/>
      </c>
      <c r="AA166" s="130" t="str">
        <f t="shared" si="201"/>
        <v/>
      </c>
      <c r="AB166" s="130" t="str">
        <f t="shared" si="202"/>
        <v/>
      </c>
      <c r="AC166" s="130" t="str">
        <f t="shared" si="203"/>
        <v/>
      </c>
      <c r="AD166" s="130" t="str">
        <f t="shared" si="204"/>
        <v/>
      </c>
      <c r="AE166" s="130" t="str">
        <f t="shared" si="205"/>
        <v/>
      </c>
      <c r="AF166" s="130" t="str">
        <f t="shared" si="206"/>
        <v/>
      </c>
      <c r="AG166" s="130" t="str">
        <f t="shared" si="207"/>
        <v/>
      </c>
      <c r="AH166" s="130" t="str">
        <f t="shared" si="208"/>
        <v/>
      </c>
      <c r="AI166" s="130" t="str">
        <f t="shared" si="209"/>
        <v/>
      </c>
      <c r="AJ166" s="130" t="str">
        <f t="shared" si="210"/>
        <v/>
      </c>
      <c r="AK166" s="130" t="str">
        <f t="shared" si="211"/>
        <v/>
      </c>
      <c r="AL166" s="130" t="str">
        <f t="shared" si="212"/>
        <v/>
      </c>
      <c r="AM166" s="130" t="str">
        <f t="shared" si="213"/>
        <v/>
      </c>
      <c r="AN166" s="130" t="str">
        <f t="shared" si="214"/>
        <v/>
      </c>
      <c r="AO166" s="130" t="str">
        <f t="shared" si="215"/>
        <v/>
      </c>
    </row>
    <row r="167" spans="1:41" x14ac:dyDescent="0.25">
      <c r="A167" s="126" t="s">
        <v>13</v>
      </c>
      <c r="B167" s="130" t="s">
        <v>100</v>
      </c>
      <c r="C167" s="128"/>
      <c r="D167" s="144"/>
      <c r="E167" s="135"/>
      <c r="F167" s="135"/>
      <c r="G167" s="135"/>
      <c r="H167" s="135"/>
      <c r="I167" s="135"/>
      <c r="J167" s="135"/>
      <c r="K167" s="135"/>
      <c r="L167" s="135"/>
      <c r="M167" s="135"/>
      <c r="N167" s="133"/>
      <c r="O167" s="135"/>
      <c r="P167" s="135"/>
      <c r="Q167" s="135"/>
      <c r="R167" s="135"/>
      <c r="S167" s="135"/>
      <c r="T167" s="135"/>
      <c r="U167" s="135"/>
      <c r="V167" s="135"/>
      <c r="W167" s="130">
        <f t="shared" si="197"/>
        <v>0</v>
      </c>
      <c r="X167" s="130">
        <f t="shared" si="198"/>
        <v>0</v>
      </c>
      <c r="Y167" s="130">
        <f t="shared" si="199"/>
        <v>0</v>
      </c>
      <c r="Z167" s="130">
        <f t="shared" si="200"/>
        <v>0</v>
      </c>
      <c r="AA167" s="130">
        <f t="shared" si="201"/>
        <v>0</v>
      </c>
      <c r="AB167" s="130">
        <f t="shared" si="202"/>
        <v>0</v>
      </c>
      <c r="AC167" s="130">
        <f t="shared" si="203"/>
        <v>0</v>
      </c>
      <c r="AD167" s="130">
        <f t="shared" si="204"/>
        <v>0</v>
      </c>
      <c r="AE167" s="130">
        <f t="shared" si="205"/>
        <v>0</v>
      </c>
      <c r="AF167" s="130">
        <f t="shared" si="206"/>
        <v>0</v>
      </c>
      <c r="AG167" s="130">
        <f t="shared" si="207"/>
        <v>0</v>
      </c>
      <c r="AH167" s="130">
        <f t="shared" si="208"/>
        <v>0</v>
      </c>
      <c r="AI167" s="130">
        <f t="shared" si="209"/>
        <v>0</v>
      </c>
      <c r="AJ167" s="130">
        <f t="shared" si="210"/>
        <v>0</v>
      </c>
      <c r="AK167" s="130">
        <f t="shared" si="211"/>
        <v>0</v>
      </c>
      <c r="AL167" s="130">
        <f t="shared" si="212"/>
        <v>0</v>
      </c>
      <c r="AM167" s="130">
        <f t="shared" si="213"/>
        <v>0</v>
      </c>
      <c r="AN167" s="130">
        <f t="shared" si="214"/>
        <v>0</v>
      </c>
      <c r="AO167" s="130">
        <f t="shared" si="215"/>
        <v>0</v>
      </c>
    </row>
    <row r="168" spans="1:41" x14ac:dyDescent="0.25">
      <c r="A168" s="126" t="s">
        <v>13</v>
      </c>
      <c r="B168" s="130" t="s">
        <v>68</v>
      </c>
      <c r="C168" s="121"/>
      <c r="D168" s="135"/>
      <c r="E168" s="135"/>
      <c r="F168" s="135"/>
      <c r="G168" s="135"/>
      <c r="H168" s="135"/>
      <c r="I168" s="135"/>
      <c r="J168" s="135"/>
      <c r="K168" s="135"/>
      <c r="L168" s="135"/>
      <c r="M168" s="135"/>
      <c r="N168" s="133"/>
      <c r="O168" s="135"/>
      <c r="P168" s="135"/>
      <c r="Q168" s="135"/>
      <c r="R168" s="135"/>
      <c r="S168" s="135"/>
      <c r="T168" s="135"/>
      <c r="U168" s="135"/>
      <c r="V168" s="135"/>
      <c r="W168" s="130" t="str">
        <f t="shared" si="197"/>
        <v/>
      </c>
      <c r="X168" s="130" t="str">
        <f t="shared" si="198"/>
        <v/>
      </c>
      <c r="Y168" s="130" t="str">
        <f t="shared" si="199"/>
        <v/>
      </c>
      <c r="Z168" s="130" t="str">
        <f t="shared" si="200"/>
        <v/>
      </c>
      <c r="AA168" s="130" t="str">
        <f t="shared" si="201"/>
        <v/>
      </c>
      <c r="AB168" s="130" t="str">
        <f t="shared" si="202"/>
        <v/>
      </c>
      <c r="AC168" s="130" t="str">
        <f t="shared" si="203"/>
        <v/>
      </c>
      <c r="AD168" s="130" t="str">
        <f t="shared" si="204"/>
        <v/>
      </c>
      <c r="AE168" s="130" t="str">
        <f t="shared" si="205"/>
        <v/>
      </c>
      <c r="AF168" s="130" t="str">
        <f t="shared" si="206"/>
        <v/>
      </c>
      <c r="AG168" s="130" t="str">
        <f t="shared" si="207"/>
        <v/>
      </c>
      <c r="AH168" s="130" t="str">
        <f t="shared" si="208"/>
        <v/>
      </c>
      <c r="AI168" s="130" t="str">
        <f t="shared" si="209"/>
        <v/>
      </c>
      <c r="AJ168" s="130" t="str">
        <f t="shared" si="210"/>
        <v/>
      </c>
      <c r="AK168" s="130" t="str">
        <f t="shared" si="211"/>
        <v/>
      </c>
      <c r="AL168" s="130" t="str">
        <f t="shared" si="212"/>
        <v/>
      </c>
      <c r="AM168" s="130" t="str">
        <f t="shared" si="213"/>
        <v/>
      </c>
      <c r="AN168" s="130" t="str">
        <f t="shared" si="214"/>
        <v/>
      </c>
      <c r="AO168" s="130" t="str">
        <f t="shared" si="215"/>
        <v/>
      </c>
    </row>
    <row r="169" spans="1:41" x14ac:dyDescent="0.25">
      <c r="A169" s="126" t="s">
        <v>13</v>
      </c>
      <c r="B169" s="130" t="s">
        <v>68</v>
      </c>
      <c r="C169" s="128"/>
      <c r="D169" s="135"/>
      <c r="E169" s="135"/>
      <c r="F169" s="135"/>
      <c r="G169" s="135"/>
      <c r="H169" s="135"/>
      <c r="I169" s="135"/>
      <c r="J169" s="135"/>
      <c r="K169" s="135"/>
      <c r="L169" s="135"/>
      <c r="M169" s="135"/>
      <c r="N169" s="133"/>
      <c r="O169" s="135"/>
      <c r="P169" s="135"/>
      <c r="Q169" s="135"/>
      <c r="R169" s="135"/>
      <c r="S169" s="135"/>
      <c r="T169" s="135"/>
      <c r="U169" s="135"/>
      <c r="V169" s="135"/>
      <c r="W169" s="130" t="str">
        <f t="shared" si="197"/>
        <v/>
      </c>
      <c r="X169" s="130" t="str">
        <f t="shared" si="198"/>
        <v/>
      </c>
      <c r="Y169" s="130" t="str">
        <f t="shared" si="199"/>
        <v/>
      </c>
      <c r="Z169" s="130" t="str">
        <f t="shared" si="200"/>
        <v/>
      </c>
      <c r="AA169" s="130" t="str">
        <f t="shared" si="201"/>
        <v/>
      </c>
      <c r="AB169" s="130" t="str">
        <f t="shared" si="202"/>
        <v/>
      </c>
      <c r="AC169" s="130" t="str">
        <f t="shared" si="203"/>
        <v/>
      </c>
      <c r="AD169" s="130" t="str">
        <f t="shared" si="204"/>
        <v/>
      </c>
      <c r="AE169" s="130" t="str">
        <f t="shared" si="205"/>
        <v/>
      </c>
      <c r="AF169" s="130" t="str">
        <f t="shared" si="206"/>
        <v/>
      </c>
      <c r="AG169" s="130" t="str">
        <f t="shared" si="207"/>
        <v/>
      </c>
      <c r="AH169" s="130" t="str">
        <f t="shared" si="208"/>
        <v/>
      </c>
      <c r="AI169" s="130" t="str">
        <f t="shared" si="209"/>
        <v/>
      </c>
      <c r="AJ169" s="130" t="str">
        <f t="shared" si="210"/>
        <v/>
      </c>
      <c r="AK169" s="130" t="str">
        <f t="shared" si="211"/>
        <v/>
      </c>
      <c r="AL169" s="130" t="str">
        <f t="shared" si="212"/>
        <v/>
      </c>
      <c r="AM169" s="130" t="str">
        <f t="shared" si="213"/>
        <v/>
      </c>
      <c r="AN169" s="130" t="str">
        <f t="shared" si="214"/>
        <v/>
      </c>
      <c r="AO169" s="130" t="str">
        <f t="shared" si="215"/>
        <v/>
      </c>
    </row>
    <row r="170" spans="1:41" x14ac:dyDescent="0.25">
      <c r="A170" s="126" t="s">
        <v>13</v>
      </c>
      <c r="B170" s="130" t="s">
        <v>68</v>
      </c>
      <c r="C170" s="128"/>
      <c r="D170" s="135"/>
      <c r="E170" s="135"/>
      <c r="F170" s="135"/>
      <c r="G170" s="135"/>
      <c r="H170" s="135"/>
      <c r="I170" s="135"/>
      <c r="J170" s="135"/>
      <c r="K170" s="135"/>
      <c r="L170" s="135"/>
      <c r="M170" s="135"/>
      <c r="N170" s="133"/>
      <c r="O170" s="135"/>
      <c r="P170" s="135"/>
      <c r="Q170" s="135"/>
      <c r="R170" s="135"/>
      <c r="S170" s="135"/>
      <c r="T170" s="135"/>
      <c r="U170" s="135"/>
      <c r="V170" s="135"/>
      <c r="W170" s="130">
        <f t="shared" si="197"/>
        <v>0</v>
      </c>
      <c r="X170" s="130">
        <f t="shared" si="198"/>
        <v>0</v>
      </c>
      <c r="Y170" s="130">
        <f t="shared" si="199"/>
        <v>0</v>
      </c>
      <c r="Z170" s="130">
        <f t="shared" si="200"/>
        <v>0</v>
      </c>
      <c r="AA170" s="130">
        <f t="shared" si="201"/>
        <v>0</v>
      </c>
      <c r="AB170" s="130">
        <f t="shared" si="202"/>
        <v>0</v>
      </c>
      <c r="AC170" s="130">
        <f t="shared" si="203"/>
        <v>0</v>
      </c>
      <c r="AD170" s="130">
        <f t="shared" si="204"/>
        <v>0</v>
      </c>
      <c r="AE170" s="130">
        <f t="shared" si="205"/>
        <v>0</v>
      </c>
      <c r="AF170" s="130">
        <f t="shared" si="206"/>
        <v>0</v>
      </c>
      <c r="AG170" s="130">
        <f t="shared" si="207"/>
        <v>0</v>
      </c>
      <c r="AH170" s="130">
        <f t="shared" si="208"/>
        <v>0</v>
      </c>
      <c r="AI170" s="130">
        <f t="shared" si="209"/>
        <v>0</v>
      </c>
      <c r="AJ170" s="130">
        <f t="shared" si="210"/>
        <v>0</v>
      </c>
      <c r="AK170" s="130">
        <f t="shared" si="211"/>
        <v>0</v>
      </c>
      <c r="AL170" s="130">
        <f t="shared" si="212"/>
        <v>0</v>
      </c>
      <c r="AM170" s="130">
        <f t="shared" si="213"/>
        <v>0</v>
      </c>
      <c r="AN170" s="130">
        <f t="shared" si="214"/>
        <v>0</v>
      </c>
      <c r="AO170" s="130">
        <f t="shared" si="215"/>
        <v>0</v>
      </c>
    </row>
    <row r="171" spans="1:41" x14ac:dyDescent="0.25">
      <c r="A171" s="126" t="s">
        <v>13</v>
      </c>
      <c r="B171" s="130" t="s">
        <v>69</v>
      </c>
      <c r="C171" s="121"/>
      <c r="D171" s="135"/>
      <c r="E171" s="135"/>
      <c r="F171" s="135"/>
      <c r="G171" s="135"/>
      <c r="H171" s="135"/>
      <c r="I171" s="135"/>
      <c r="J171" s="135"/>
      <c r="K171" s="135"/>
      <c r="L171" s="135"/>
      <c r="M171" s="135"/>
      <c r="N171" s="133"/>
      <c r="O171" s="135"/>
      <c r="P171" s="135"/>
      <c r="Q171" s="135"/>
      <c r="R171" s="135"/>
      <c r="S171" s="135"/>
      <c r="T171" s="135"/>
      <c r="U171" s="135"/>
      <c r="V171" s="135"/>
      <c r="W171" s="130" t="str">
        <f t="shared" si="197"/>
        <v/>
      </c>
      <c r="X171" s="130" t="str">
        <f t="shared" si="198"/>
        <v/>
      </c>
      <c r="Y171" s="130" t="str">
        <f t="shared" si="199"/>
        <v/>
      </c>
      <c r="Z171" s="130" t="str">
        <f t="shared" si="200"/>
        <v/>
      </c>
      <c r="AA171" s="130" t="str">
        <f t="shared" si="201"/>
        <v/>
      </c>
      <c r="AB171" s="130" t="str">
        <f t="shared" si="202"/>
        <v/>
      </c>
      <c r="AC171" s="130" t="str">
        <f t="shared" si="203"/>
        <v/>
      </c>
      <c r="AD171" s="130" t="str">
        <f t="shared" si="204"/>
        <v/>
      </c>
      <c r="AE171" s="130" t="str">
        <f t="shared" si="205"/>
        <v/>
      </c>
      <c r="AF171" s="130" t="str">
        <f t="shared" si="206"/>
        <v/>
      </c>
      <c r="AG171" s="130" t="str">
        <f t="shared" si="207"/>
        <v/>
      </c>
      <c r="AH171" s="130" t="str">
        <f t="shared" si="208"/>
        <v/>
      </c>
      <c r="AI171" s="130" t="str">
        <f t="shared" si="209"/>
        <v/>
      </c>
      <c r="AJ171" s="130" t="str">
        <f t="shared" si="210"/>
        <v/>
      </c>
      <c r="AK171" s="130" t="str">
        <f t="shared" si="211"/>
        <v/>
      </c>
      <c r="AL171" s="130" t="str">
        <f t="shared" si="212"/>
        <v/>
      </c>
      <c r="AM171" s="130" t="str">
        <f t="shared" si="213"/>
        <v/>
      </c>
      <c r="AN171" s="130" t="str">
        <f t="shared" si="214"/>
        <v/>
      </c>
      <c r="AO171" s="130" t="str">
        <f t="shared" si="215"/>
        <v/>
      </c>
    </row>
    <row r="172" spans="1:41" x14ac:dyDescent="0.25">
      <c r="A172" s="126" t="s">
        <v>13</v>
      </c>
      <c r="B172" s="130" t="s">
        <v>69</v>
      </c>
      <c r="C172" s="128"/>
      <c r="D172" s="135"/>
      <c r="E172" s="135"/>
      <c r="F172" s="135"/>
      <c r="G172" s="135"/>
      <c r="H172" s="135"/>
      <c r="I172" s="135"/>
      <c r="J172" s="135"/>
      <c r="K172" s="135"/>
      <c r="L172" s="135"/>
      <c r="M172" s="135"/>
      <c r="N172" s="133"/>
      <c r="O172" s="135"/>
      <c r="P172" s="135"/>
      <c r="Q172" s="135"/>
      <c r="R172" s="135"/>
      <c r="S172" s="135"/>
      <c r="T172" s="135"/>
      <c r="U172" s="135"/>
      <c r="V172" s="135"/>
      <c r="W172" s="130" t="str">
        <f t="shared" si="197"/>
        <v/>
      </c>
      <c r="X172" s="130" t="str">
        <f t="shared" si="198"/>
        <v/>
      </c>
      <c r="Y172" s="130" t="str">
        <f t="shared" si="199"/>
        <v/>
      </c>
      <c r="Z172" s="130" t="str">
        <f t="shared" si="200"/>
        <v/>
      </c>
      <c r="AA172" s="130" t="str">
        <f t="shared" si="201"/>
        <v/>
      </c>
      <c r="AB172" s="130" t="str">
        <f t="shared" si="202"/>
        <v/>
      </c>
      <c r="AC172" s="130" t="str">
        <f t="shared" si="203"/>
        <v/>
      </c>
      <c r="AD172" s="130" t="str">
        <f t="shared" si="204"/>
        <v/>
      </c>
      <c r="AE172" s="130" t="str">
        <f t="shared" si="205"/>
        <v/>
      </c>
      <c r="AF172" s="130" t="str">
        <f t="shared" si="206"/>
        <v/>
      </c>
      <c r="AG172" s="130" t="str">
        <f t="shared" si="207"/>
        <v/>
      </c>
      <c r="AH172" s="130" t="str">
        <f t="shared" si="208"/>
        <v/>
      </c>
      <c r="AI172" s="130" t="str">
        <f t="shared" si="209"/>
        <v/>
      </c>
      <c r="AJ172" s="130" t="str">
        <f t="shared" si="210"/>
        <v/>
      </c>
      <c r="AK172" s="130" t="str">
        <f t="shared" si="211"/>
        <v/>
      </c>
      <c r="AL172" s="130" t="str">
        <f t="shared" si="212"/>
        <v/>
      </c>
      <c r="AM172" s="130" t="str">
        <f t="shared" si="213"/>
        <v/>
      </c>
      <c r="AN172" s="130" t="str">
        <f t="shared" si="214"/>
        <v/>
      </c>
      <c r="AO172" s="130" t="str">
        <f t="shared" si="215"/>
        <v/>
      </c>
    </row>
    <row r="173" spans="1:41" x14ac:dyDescent="0.25">
      <c r="A173" s="126" t="s">
        <v>13</v>
      </c>
      <c r="B173" s="130" t="s">
        <v>69</v>
      </c>
      <c r="C173" s="128"/>
      <c r="D173" s="135"/>
      <c r="E173" s="135"/>
      <c r="F173" s="135"/>
      <c r="G173" s="135"/>
      <c r="H173" s="135"/>
      <c r="I173" s="135"/>
      <c r="J173" s="135"/>
      <c r="K173" s="135"/>
      <c r="L173" s="135"/>
      <c r="M173" s="135"/>
      <c r="N173" s="133"/>
      <c r="O173" s="135"/>
      <c r="P173" s="135"/>
      <c r="Q173" s="135"/>
      <c r="R173" s="135"/>
      <c r="S173" s="135"/>
      <c r="T173" s="135"/>
      <c r="U173" s="135"/>
      <c r="V173" s="135"/>
      <c r="W173" s="130">
        <f t="shared" si="197"/>
        <v>0</v>
      </c>
      <c r="X173" s="130">
        <f t="shared" si="198"/>
        <v>0</v>
      </c>
      <c r="Y173" s="130">
        <f t="shared" si="199"/>
        <v>0</v>
      </c>
      <c r="Z173" s="130">
        <f t="shared" si="200"/>
        <v>0</v>
      </c>
      <c r="AA173" s="130">
        <f t="shared" si="201"/>
        <v>0</v>
      </c>
      <c r="AB173" s="130">
        <f t="shared" si="202"/>
        <v>0</v>
      </c>
      <c r="AC173" s="130">
        <f t="shared" si="203"/>
        <v>0</v>
      </c>
      <c r="AD173" s="130">
        <f t="shared" si="204"/>
        <v>0</v>
      </c>
      <c r="AE173" s="130">
        <f t="shared" si="205"/>
        <v>0</v>
      </c>
      <c r="AF173" s="130">
        <f t="shared" si="206"/>
        <v>0</v>
      </c>
      <c r="AG173" s="130">
        <f t="shared" si="207"/>
        <v>0</v>
      </c>
      <c r="AH173" s="130">
        <f t="shared" si="208"/>
        <v>0</v>
      </c>
      <c r="AI173" s="130">
        <f t="shared" si="209"/>
        <v>0</v>
      </c>
      <c r="AJ173" s="130">
        <f t="shared" si="210"/>
        <v>0</v>
      </c>
      <c r="AK173" s="130">
        <f t="shared" si="211"/>
        <v>0</v>
      </c>
      <c r="AL173" s="130">
        <f t="shared" si="212"/>
        <v>0</v>
      </c>
      <c r="AM173" s="130">
        <f t="shared" si="213"/>
        <v>0</v>
      </c>
      <c r="AN173" s="130">
        <f t="shared" si="214"/>
        <v>0</v>
      </c>
      <c r="AO173" s="130">
        <f t="shared" si="215"/>
        <v>0</v>
      </c>
    </row>
    <row r="174" spans="1:41" x14ac:dyDescent="0.25">
      <c r="A174" s="126" t="s">
        <v>13</v>
      </c>
      <c r="B174" s="130" t="s">
        <v>70</v>
      </c>
      <c r="C174" s="121"/>
      <c r="D174" s="135"/>
      <c r="E174" s="135"/>
      <c r="F174" s="135"/>
      <c r="G174" s="135"/>
      <c r="H174" s="135"/>
      <c r="I174" s="135"/>
      <c r="J174" s="135"/>
      <c r="K174" s="135"/>
      <c r="L174" s="135"/>
      <c r="M174" s="135"/>
      <c r="N174" s="133"/>
      <c r="O174" s="135"/>
      <c r="P174" s="135"/>
      <c r="Q174" s="135"/>
      <c r="R174" s="135"/>
      <c r="S174" s="135"/>
      <c r="T174" s="135"/>
      <c r="U174" s="135"/>
      <c r="V174" s="135"/>
      <c r="W174" s="130" t="str">
        <f t="shared" ref="W174:W179" si="216">IF($B174=$B172,D174-D172,"")</f>
        <v/>
      </c>
      <c r="X174" s="130" t="str">
        <f t="shared" ref="X174:X179" si="217">IF($B174=$B172,E174-E172,"")</f>
        <v/>
      </c>
      <c r="Y174" s="130" t="str">
        <f t="shared" ref="Y174:Y179" si="218">IF($B174=$B172,F174-F172,"")</f>
        <v/>
      </c>
      <c r="Z174" s="130" t="str">
        <f t="shared" ref="Z174:Z179" si="219">IF($B174=$B172,G174-G172,"")</f>
        <v/>
      </c>
      <c r="AA174" s="130" t="str">
        <f t="shared" ref="AA174:AA179" si="220">IF($B174=$B172,H174-H172,"")</f>
        <v/>
      </c>
      <c r="AB174" s="130" t="str">
        <f t="shared" ref="AB174:AB179" si="221">IF($B174=$B172,I174-I172,"")</f>
        <v/>
      </c>
      <c r="AC174" s="130" t="str">
        <f t="shared" ref="AC174:AC179" si="222">IF($B174=$B172,J174-J172,"")</f>
        <v/>
      </c>
      <c r="AD174" s="130" t="str">
        <f t="shared" ref="AD174:AD179" si="223">IF($B174=$B172,K174-K172,"")</f>
        <v/>
      </c>
      <c r="AE174" s="130" t="str">
        <f t="shared" ref="AE174:AE179" si="224">IF($B174=$B172,L174-L172,"")</f>
        <v/>
      </c>
      <c r="AF174" s="130" t="str">
        <f t="shared" ref="AF174:AF179" si="225">IF($B174=$B172,M174-M172,"")</f>
        <v/>
      </c>
      <c r="AG174" s="130" t="str">
        <f t="shared" ref="AG174:AG179" si="226">IF($B174=$B172,N174-N172,"")</f>
        <v/>
      </c>
      <c r="AH174" s="130" t="str">
        <f t="shared" ref="AH174:AH179" si="227">IF($B174=$B172,O174-O172,"")</f>
        <v/>
      </c>
      <c r="AI174" s="130" t="str">
        <f t="shared" ref="AI174:AI179" si="228">IF($B174=$B172,P174-P172,"")</f>
        <v/>
      </c>
      <c r="AJ174" s="130" t="str">
        <f t="shared" ref="AJ174:AJ179" si="229">IF($B174=$B172,Q174-Q172,"")</f>
        <v/>
      </c>
      <c r="AK174" s="130" t="str">
        <f t="shared" ref="AK174:AK179" si="230">IF($B174=$B172,R174-R172,"")</f>
        <v/>
      </c>
      <c r="AL174" s="130" t="str">
        <f t="shared" ref="AL174:AL179" si="231">IF($B174=$B172,S174-S172,"")</f>
        <v/>
      </c>
      <c r="AM174" s="130" t="str">
        <f t="shared" ref="AM174:AM179" si="232">IF($B174=$B172,T174-T172,"")</f>
        <v/>
      </c>
      <c r="AN174" s="130" t="str">
        <f t="shared" ref="AN174:AN179" si="233">IF($B174=$B172,U174-U172,"")</f>
        <v/>
      </c>
      <c r="AO174" s="130" t="str">
        <f t="shared" ref="AO174:AO179" si="234">IF($B174=$B172,V174-V172,"")</f>
        <v/>
      </c>
    </row>
    <row r="175" spans="1:41" x14ac:dyDescent="0.25">
      <c r="A175" s="126" t="s">
        <v>13</v>
      </c>
      <c r="B175" s="130" t="s">
        <v>70</v>
      </c>
      <c r="C175" s="128"/>
      <c r="D175" s="135"/>
      <c r="E175" s="135"/>
      <c r="F175" s="135"/>
      <c r="G175" s="135"/>
      <c r="H175" s="135"/>
      <c r="I175" s="135"/>
      <c r="J175" s="135"/>
      <c r="K175" s="135"/>
      <c r="L175" s="135"/>
      <c r="M175" s="135"/>
      <c r="N175" s="133"/>
      <c r="O175" s="135"/>
      <c r="P175" s="135"/>
      <c r="Q175" s="135"/>
      <c r="R175" s="135"/>
      <c r="S175" s="135"/>
      <c r="T175" s="135"/>
      <c r="U175" s="135"/>
      <c r="V175" s="135"/>
      <c r="W175" s="130" t="str">
        <f t="shared" si="216"/>
        <v/>
      </c>
      <c r="X175" s="130" t="str">
        <f t="shared" si="217"/>
        <v/>
      </c>
      <c r="Y175" s="130" t="str">
        <f t="shared" si="218"/>
        <v/>
      </c>
      <c r="Z175" s="130" t="str">
        <f t="shared" si="219"/>
        <v/>
      </c>
      <c r="AA175" s="130" t="str">
        <f t="shared" si="220"/>
        <v/>
      </c>
      <c r="AB175" s="130" t="str">
        <f t="shared" si="221"/>
        <v/>
      </c>
      <c r="AC175" s="130" t="str">
        <f t="shared" si="222"/>
        <v/>
      </c>
      <c r="AD175" s="130" t="str">
        <f t="shared" si="223"/>
        <v/>
      </c>
      <c r="AE175" s="130" t="str">
        <f t="shared" si="224"/>
        <v/>
      </c>
      <c r="AF175" s="130" t="str">
        <f t="shared" si="225"/>
        <v/>
      </c>
      <c r="AG175" s="130" t="str">
        <f t="shared" si="226"/>
        <v/>
      </c>
      <c r="AH175" s="130" t="str">
        <f t="shared" si="227"/>
        <v/>
      </c>
      <c r="AI175" s="130" t="str">
        <f t="shared" si="228"/>
        <v/>
      </c>
      <c r="AJ175" s="130" t="str">
        <f t="shared" si="229"/>
        <v/>
      </c>
      <c r="AK175" s="130" t="str">
        <f t="shared" si="230"/>
        <v/>
      </c>
      <c r="AL175" s="130" t="str">
        <f t="shared" si="231"/>
        <v/>
      </c>
      <c r="AM175" s="130" t="str">
        <f t="shared" si="232"/>
        <v/>
      </c>
      <c r="AN175" s="130" t="str">
        <f t="shared" si="233"/>
        <v/>
      </c>
      <c r="AO175" s="130" t="str">
        <f t="shared" si="234"/>
        <v/>
      </c>
    </row>
    <row r="176" spans="1:41" x14ac:dyDescent="0.25">
      <c r="A176" s="126" t="s">
        <v>13</v>
      </c>
      <c r="B176" s="130" t="s">
        <v>70</v>
      </c>
      <c r="C176" s="128"/>
      <c r="D176" s="135"/>
      <c r="E176" s="135"/>
      <c r="F176" s="135"/>
      <c r="G176" s="135"/>
      <c r="H176" s="135"/>
      <c r="I176" s="135"/>
      <c r="J176" s="135"/>
      <c r="K176" s="135"/>
      <c r="L176" s="135"/>
      <c r="M176" s="135"/>
      <c r="N176" s="133"/>
      <c r="O176" s="135"/>
      <c r="P176" s="135"/>
      <c r="Q176" s="135"/>
      <c r="R176" s="135"/>
      <c r="S176" s="135"/>
      <c r="T176" s="135"/>
      <c r="U176" s="135"/>
      <c r="V176" s="135"/>
      <c r="W176" s="130">
        <f t="shared" si="216"/>
        <v>0</v>
      </c>
      <c r="X176" s="130">
        <f t="shared" si="217"/>
        <v>0</v>
      </c>
      <c r="Y176" s="130">
        <f t="shared" si="218"/>
        <v>0</v>
      </c>
      <c r="Z176" s="130">
        <f t="shared" si="219"/>
        <v>0</v>
      </c>
      <c r="AA176" s="130">
        <f t="shared" si="220"/>
        <v>0</v>
      </c>
      <c r="AB176" s="130">
        <f t="shared" si="221"/>
        <v>0</v>
      </c>
      <c r="AC176" s="130">
        <f t="shared" si="222"/>
        <v>0</v>
      </c>
      <c r="AD176" s="130">
        <f t="shared" si="223"/>
        <v>0</v>
      </c>
      <c r="AE176" s="130">
        <f t="shared" si="224"/>
        <v>0</v>
      </c>
      <c r="AF176" s="130">
        <f t="shared" si="225"/>
        <v>0</v>
      </c>
      <c r="AG176" s="130">
        <f t="shared" si="226"/>
        <v>0</v>
      </c>
      <c r="AH176" s="130">
        <f t="shared" si="227"/>
        <v>0</v>
      </c>
      <c r="AI176" s="130">
        <f t="shared" si="228"/>
        <v>0</v>
      </c>
      <c r="AJ176" s="130">
        <f t="shared" si="229"/>
        <v>0</v>
      </c>
      <c r="AK176" s="130">
        <f t="shared" si="230"/>
        <v>0</v>
      </c>
      <c r="AL176" s="130">
        <f t="shared" si="231"/>
        <v>0</v>
      </c>
      <c r="AM176" s="130">
        <f t="shared" si="232"/>
        <v>0</v>
      </c>
      <c r="AN176" s="130">
        <f t="shared" si="233"/>
        <v>0</v>
      </c>
      <c r="AO176" s="130">
        <f t="shared" si="234"/>
        <v>0</v>
      </c>
    </row>
    <row r="177" spans="1:41" x14ac:dyDescent="0.25">
      <c r="A177" s="126" t="s">
        <v>14</v>
      </c>
      <c r="B177" s="130" t="s">
        <v>96</v>
      </c>
      <c r="C177" s="121" t="s">
        <v>7</v>
      </c>
      <c r="D177" s="135"/>
      <c r="E177" s="135">
        <v>76.92</v>
      </c>
      <c r="F177" s="135">
        <v>72.489999999999995</v>
      </c>
      <c r="G177" s="135">
        <v>95</v>
      </c>
      <c r="H177" s="135">
        <v>83.89</v>
      </c>
      <c r="I177" s="135">
        <v>90.83</v>
      </c>
      <c r="J177" s="135">
        <v>77.959999999999994</v>
      </c>
      <c r="K177" s="135">
        <v>45</v>
      </c>
      <c r="L177" s="135">
        <v>76.650000000000006</v>
      </c>
      <c r="M177" s="135">
        <v>88.75</v>
      </c>
      <c r="N177" s="133">
        <v>60</v>
      </c>
      <c r="O177" s="135">
        <v>77.069999999999993</v>
      </c>
      <c r="P177" s="135">
        <v>79.56</v>
      </c>
      <c r="Q177" s="135">
        <v>52.72</v>
      </c>
      <c r="R177" s="135">
        <v>62.959999999999994</v>
      </c>
      <c r="S177" s="135">
        <v>79.89</v>
      </c>
      <c r="T177" s="135"/>
      <c r="U177" s="135"/>
      <c r="V177" s="135"/>
      <c r="W177" s="130" t="str">
        <f t="shared" si="216"/>
        <v/>
      </c>
      <c r="X177" s="130" t="str">
        <f t="shared" si="217"/>
        <v/>
      </c>
      <c r="Y177" s="130" t="str">
        <f t="shared" si="218"/>
        <v/>
      </c>
      <c r="Z177" s="130" t="str">
        <f t="shared" si="219"/>
        <v/>
      </c>
      <c r="AA177" s="130" t="str">
        <f t="shared" si="220"/>
        <v/>
      </c>
      <c r="AB177" s="130" t="str">
        <f t="shared" si="221"/>
        <v/>
      </c>
      <c r="AC177" s="130" t="str">
        <f t="shared" si="222"/>
        <v/>
      </c>
      <c r="AD177" s="130" t="str">
        <f t="shared" si="223"/>
        <v/>
      </c>
      <c r="AE177" s="130" t="str">
        <f t="shared" si="224"/>
        <v/>
      </c>
      <c r="AF177" s="130" t="str">
        <f t="shared" si="225"/>
        <v/>
      </c>
      <c r="AG177" s="130" t="str">
        <f t="shared" si="226"/>
        <v/>
      </c>
      <c r="AH177" s="130" t="str">
        <f t="shared" si="227"/>
        <v/>
      </c>
      <c r="AI177" s="130" t="str">
        <f t="shared" si="228"/>
        <v/>
      </c>
      <c r="AJ177" s="130" t="str">
        <f t="shared" si="229"/>
        <v/>
      </c>
      <c r="AK177" s="130" t="str">
        <f t="shared" si="230"/>
        <v/>
      </c>
      <c r="AL177" s="130" t="str">
        <f t="shared" si="231"/>
        <v/>
      </c>
      <c r="AM177" s="130" t="str">
        <f t="shared" si="232"/>
        <v/>
      </c>
      <c r="AN177" s="130" t="str">
        <f t="shared" si="233"/>
        <v/>
      </c>
      <c r="AO177" s="130" t="str">
        <f t="shared" si="234"/>
        <v/>
      </c>
    </row>
    <row r="178" spans="1:41" x14ac:dyDescent="0.25">
      <c r="A178" s="126" t="s">
        <v>14</v>
      </c>
      <c r="B178" s="130" t="s">
        <v>96</v>
      </c>
      <c r="C178" s="128" t="s">
        <v>8</v>
      </c>
      <c r="D178" s="135"/>
      <c r="E178" s="135">
        <v>84.52</v>
      </c>
      <c r="F178" s="135">
        <v>80.709999999999994</v>
      </c>
      <c r="G178" s="135">
        <v>95</v>
      </c>
      <c r="H178" s="135">
        <v>84.29</v>
      </c>
      <c r="I178" s="135">
        <v>95</v>
      </c>
      <c r="J178" s="135">
        <v>85.49</v>
      </c>
      <c r="K178" s="135">
        <v>95</v>
      </c>
      <c r="L178" s="135">
        <v>82.88</v>
      </c>
      <c r="M178" s="135">
        <v>78.33</v>
      </c>
      <c r="N178" s="133">
        <v>65</v>
      </c>
      <c r="O178" s="135">
        <v>84.21</v>
      </c>
      <c r="P178" s="135">
        <v>86.22</v>
      </c>
      <c r="Q178" s="135">
        <v>66.88</v>
      </c>
      <c r="R178" s="135">
        <v>70.489999999999995</v>
      </c>
      <c r="S178" s="135">
        <v>80.290000000000006</v>
      </c>
      <c r="T178" s="135"/>
      <c r="U178" s="135"/>
      <c r="V178" s="135"/>
      <c r="W178" s="130" t="str">
        <f t="shared" si="216"/>
        <v/>
      </c>
      <c r="X178" s="130" t="str">
        <f t="shared" si="217"/>
        <v/>
      </c>
      <c r="Y178" s="130" t="str">
        <f t="shared" si="218"/>
        <v/>
      </c>
      <c r="Z178" s="130" t="str">
        <f t="shared" si="219"/>
        <v/>
      </c>
      <c r="AA178" s="130" t="str">
        <f t="shared" si="220"/>
        <v/>
      </c>
      <c r="AB178" s="130" t="str">
        <f t="shared" si="221"/>
        <v/>
      </c>
      <c r="AC178" s="130" t="str">
        <f t="shared" si="222"/>
        <v/>
      </c>
      <c r="AD178" s="130" t="str">
        <f t="shared" si="223"/>
        <v/>
      </c>
      <c r="AE178" s="130" t="str">
        <f t="shared" si="224"/>
        <v/>
      </c>
      <c r="AF178" s="130" t="str">
        <f t="shared" si="225"/>
        <v/>
      </c>
      <c r="AG178" s="130" t="str">
        <f t="shared" si="226"/>
        <v/>
      </c>
      <c r="AH178" s="130" t="str">
        <f t="shared" si="227"/>
        <v/>
      </c>
      <c r="AI178" s="130" t="str">
        <f t="shared" si="228"/>
        <v/>
      </c>
      <c r="AJ178" s="130" t="str">
        <f t="shared" si="229"/>
        <v/>
      </c>
      <c r="AK178" s="130" t="str">
        <f t="shared" si="230"/>
        <v/>
      </c>
      <c r="AL178" s="130" t="str">
        <f t="shared" si="231"/>
        <v/>
      </c>
      <c r="AM178" s="130" t="str">
        <f t="shared" si="232"/>
        <v/>
      </c>
      <c r="AN178" s="130" t="str">
        <f t="shared" si="233"/>
        <v/>
      </c>
      <c r="AO178" s="130" t="str">
        <f t="shared" si="234"/>
        <v/>
      </c>
    </row>
    <row r="179" spans="1:41" x14ac:dyDescent="0.25">
      <c r="A179" s="126" t="s">
        <v>14</v>
      </c>
      <c r="B179" s="130" t="s">
        <v>96</v>
      </c>
      <c r="C179" s="121" t="s">
        <v>112</v>
      </c>
      <c r="D179" s="135"/>
      <c r="E179" s="135">
        <v>85.2</v>
      </c>
      <c r="F179" s="135">
        <v>81.55</v>
      </c>
      <c r="G179" s="135">
        <v>61.67</v>
      </c>
      <c r="H179" s="135">
        <v>91.15</v>
      </c>
      <c r="I179" s="135">
        <v>95</v>
      </c>
      <c r="J179" s="135">
        <v>86.57</v>
      </c>
      <c r="K179" s="135">
        <v>45</v>
      </c>
      <c r="L179" s="135">
        <v>78.02</v>
      </c>
      <c r="M179" s="135">
        <v>95</v>
      </c>
      <c r="N179" s="133">
        <v>70</v>
      </c>
      <c r="O179" s="135">
        <v>85.01</v>
      </c>
      <c r="P179" s="135">
        <v>73.989999999999995</v>
      </c>
      <c r="Q179" s="135">
        <v>67.5</v>
      </c>
      <c r="R179" s="135">
        <v>71.569999999999993</v>
      </c>
      <c r="S179" s="135">
        <v>87.15</v>
      </c>
      <c r="T179" s="135"/>
      <c r="U179" s="135"/>
      <c r="V179" s="135"/>
      <c r="W179" s="130">
        <f t="shared" si="216"/>
        <v>0</v>
      </c>
      <c r="X179" s="130">
        <f t="shared" si="217"/>
        <v>8.2800000000000011</v>
      </c>
      <c r="Y179" s="130">
        <f t="shared" si="218"/>
        <v>9.0600000000000023</v>
      </c>
      <c r="Z179" s="130">
        <f t="shared" si="219"/>
        <v>-33.33</v>
      </c>
      <c r="AA179" s="130">
        <f t="shared" si="220"/>
        <v>7.2600000000000051</v>
      </c>
      <c r="AB179" s="130">
        <f t="shared" si="221"/>
        <v>4.1700000000000017</v>
      </c>
      <c r="AC179" s="130">
        <f t="shared" si="222"/>
        <v>8.61</v>
      </c>
      <c r="AD179" s="130">
        <f t="shared" si="223"/>
        <v>0</v>
      </c>
      <c r="AE179" s="130">
        <f t="shared" si="224"/>
        <v>1.3699999999999903</v>
      </c>
      <c r="AF179" s="130">
        <f t="shared" si="225"/>
        <v>6.25</v>
      </c>
      <c r="AG179" s="130">
        <f t="shared" si="226"/>
        <v>10</v>
      </c>
      <c r="AH179" s="130">
        <f t="shared" si="227"/>
        <v>7.9400000000000119</v>
      </c>
      <c r="AI179" s="130">
        <f t="shared" si="228"/>
        <v>-5.5700000000000074</v>
      </c>
      <c r="AJ179" s="130">
        <f t="shared" si="229"/>
        <v>14.780000000000001</v>
      </c>
      <c r="AK179" s="130">
        <f t="shared" si="230"/>
        <v>8.61</v>
      </c>
      <c r="AL179" s="130">
        <f t="shared" si="231"/>
        <v>7.2600000000000051</v>
      </c>
      <c r="AM179" s="130">
        <f t="shared" si="232"/>
        <v>0</v>
      </c>
      <c r="AN179" s="130">
        <f t="shared" si="233"/>
        <v>0</v>
      </c>
      <c r="AO179" s="130">
        <f t="shared" si="234"/>
        <v>0</v>
      </c>
    </row>
    <row r="180" spans="1:41" x14ac:dyDescent="0.25">
      <c r="A180" s="126" t="s">
        <v>14</v>
      </c>
      <c r="B180" s="130" t="s">
        <v>97</v>
      </c>
      <c r="C180" s="121" t="s">
        <v>7</v>
      </c>
      <c r="D180" s="135"/>
      <c r="E180" s="135">
        <v>23.08</v>
      </c>
      <c r="F180" s="135">
        <v>27.510000000000005</v>
      </c>
      <c r="G180" s="135">
        <v>5</v>
      </c>
      <c r="H180" s="135">
        <v>16.11</v>
      </c>
      <c r="I180" s="135">
        <v>9.1700000000000017</v>
      </c>
      <c r="J180" s="135">
        <v>22.040000000000006</v>
      </c>
      <c r="K180" s="135">
        <v>55</v>
      </c>
      <c r="L180" s="135">
        <v>23.349999999999994</v>
      </c>
      <c r="M180" s="135">
        <v>11.25</v>
      </c>
      <c r="N180" s="133">
        <v>40</v>
      </c>
      <c r="O180" s="135">
        <v>22.930000000000007</v>
      </c>
      <c r="P180" s="135">
        <v>20.439999999999998</v>
      </c>
      <c r="Q180" s="135">
        <v>47.28</v>
      </c>
      <c r="R180" s="135">
        <v>37.040000000000006</v>
      </c>
      <c r="S180" s="135">
        <v>20.11</v>
      </c>
      <c r="T180" s="135"/>
      <c r="U180" s="135"/>
      <c r="V180" s="135"/>
      <c r="W180" s="130" t="str">
        <f t="shared" ref="W180:W197" si="235">IF($B180=$B178,D180-D178,"")</f>
        <v/>
      </c>
      <c r="X180" s="130" t="str">
        <f t="shared" ref="X180:X197" si="236">IF($B180=$B178,E180-E178,"")</f>
        <v/>
      </c>
      <c r="Y180" s="130" t="str">
        <f t="shared" ref="Y180:Y197" si="237">IF($B180=$B178,F180-F178,"")</f>
        <v/>
      </c>
      <c r="Z180" s="130" t="str">
        <f t="shared" ref="Z180:Z197" si="238">IF($B180=$B178,G180-G178,"")</f>
        <v/>
      </c>
      <c r="AA180" s="130" t="str">
        <f t="shared" ref="AA180:AA197" si="239">IF($B180=$B178,H180-H178,"")</f>
        <v/>
      </c>
      <c r="AB180" s="130" t="str">
        <f t="shared" ref="AB180:AB197" si="240">IF($B180=$B178,I180-I178,"")</f>
        <v/>
      </c>
      <c r="AC180" s="130" t="str">
        <f t="shared" ref="AC180:AC197" si="241">IF($B180=$B178,J180-J178,"")</f>
        <v/>
      </c>
      <c r="AD180" s="130" t="str">
        <f t="shared" ref="AD180:AD197" si="242">IF($B180=$B178,K180-K178,"")</f>
        <v/>
      </c>
      <c r="AE180" s="130" t="str">
        <f t="shared" ref="AE180:AE197" si="243">IF($B180=$B178,L180-L178,"")</f>
        <v/>
      </c>
      <c r="AF180" s="130" t="str">
        <f t="shared" ref="AF180:AF197" si="244">IF($B180=$B178,M180-M178,"")</f>
        <v/>
      </c>
      <c r="AG180" s="130" t="str">
        <f t="shared" ref="AG180:AG197" si="245">IF($B180=$B178,N180-N178,"")</f>
        <v/>
      </c>
      <c r="AH180" s="130" t="str">
        <f t="shared" ref="AH180:AH197" si="246">IF($B180=$B178,O180-O178,"")</f>
        <v/>
      </c>
      <c r="AI180" s="130" t="str">
        <f t="shared" ref="AI180:AI197" si="247">IF($B180=$B178,P180-P178,"")</f>
        <v/>
      </c>
      <c r="AJ180" s="130" t="str">
        <f t="shared" ref="AJ180:AJ197" si="248">IF($B180=$B178,Q180-Q178,"")</f>
        <v/>
      </c>
      <c r="AK180" s="130" t="str">
        <f t="shared" ref="AK180:AK197" si="249">IF($B180=$B178,R180-R178,"")</f>
        <v/>
      </c>
      <c r="AL180" s="130" t="str">
        <f t="shared" ref="AL180:AL197" si="250">IF($B180=$B178,S180-S178,"")</f>
        <v/>
      </c>
      <c r="AM180" s="130" t="str">
        <f t="shared" ref="AM180:AM197" si="251">IF($B180=$B178,T180-T178,"")</f>
        <v/>
      </c>
      <c r="AN180" s="130" t="str">
        <f t="shared" ref="AN180:AN197" si="252">IF($B180=$B178,U180-U178,"")</f>
        <v/>
      </c>
      <c r="AO180" s="130" t="str">
        <f t="shared" ref="AO180:AO197" si="253">IF($B180=$B178,V180-V178,"")</f>
        <v/>
      </c>
    </row>
    <row r="181" spans="1:41" x14ac:dyDescent="0.25">
      <c r="A181" s="126" t="s">
        <v>14</v>
      </c>
      <c r="B181" s="130" t="s">
        <v>97</v>
      </c>
      <c r="C181" s="128" t="s">
        <v>8</v>
      </c>
      <c r="D181" s="135"/>
      <c r="E181" s="135">
        <v>15.480000000000004</v>
      </c>
      <c r="F181" s="135">
        <v>19.290000000000006</v>
      </c>
      <c r="G181" s="135">
        <v>5</v>
      </c>
      <c r="H181" s="135">
        <v>15.709999999999994</v>
      </c>
      <c r="I181" s="135">
        <v>5</v>
      </c>
      <c r="J181" s="135">
        <v>14.510000000000005</v>
      </c>
      <c r="K181" s="135">
        <v>5</v>
      </c>
      <c r="L181" s="135">
        <v>17.120000000000005</v>
      </c>
      <c r="M181" s="135">
        <v>21.67</v>
      </c>
      <c r="N181" s="133">
        <v>35</v>
      </c>
      <c r="O181" s="135">
        <v>15.790000000000006</v>
      </c>
      <c r="P181" s="135">
        <v>13.780000000000001</v>
      </c>
      <c r="Q181" s="135">
        <v>33.120000000000005</v>
      </c>
      <c r="R181" s="135">
        <v>29.510000000000005</v>
      </c>
      <c r="S181" s="135">
        <v>19.709999999999994</v>
      </c>
      <c r="T181" s="135"/>
      <c r="U181" s="135"/>
      <c r="V181" s="135"/>
      <c r="W181" s="130" t="str">
        <f t="shared" si="235"/>
        <v/>
      </c>
      <c r="X181" s="130" t="str">
        <f t="shared" si="236"/>
        <v/>
      </c>
      <c r="Y181" s="130" t="str">
        <f t="shared" si="237"/>
        <v/>
      </c>
      <c r="Z181" s="130" t="str">
        <f t="shared" si="238"/>
        <v/>
      </c>
      <c r="AA181" s="130" t="str">
        <f t="shared" si="239"/>
        <v/>
      </c>
      <c r="AB181" s="130" t="str">
        <f t="shared" si="240"/>
        <v/>
      </c>
      <c r="AC181" s="130" t="str">
        <f t="shared" si="241"/>
        <v/>
      </c>
      <c r="AD181" s="130" t="str">
        <f t="shared" si="242"/>
        <v/>
      </c>
      <c r="AE181" s="130" t="str">
        <f t="shared" si="243"/>
        <v/>
      </c>
      <c r="AF181" s="130" t="str">
        <f t="shared" si="244"/>
        <v/>
      </c>
      <c r="AG181" s="130" t="str">
        <f t="shared" si="245"/>
        <v/>
      </c>
      <c r="AH181" s="130" t="str">
        <f t="shared" si="246"/>
        <v/>
      </c>
      <c r="AI181" s="130" t="str">
        <f t="shared" si="247"/>
        <v/>
      </c>
      <c r="AJ181" s="130" t="str">
        <f t="shared" si="248"/>
        <v/>
      </c>
      <c r="AK181" s="130" t="str">
        <f t="shared" si="249"/>
        <v/>
      </c>
      <c r="AL181" s="130" t="str">
        <f t="shared" si="250"/>
        <v/>
      </c>
      <c r="AM181" s="130" t="str">
        <f t="shared" si="251"/>
        <v/>
      </c>
      <c r="AN181" s="130" t="str">
        <f t="shared" si="252"/>
        <v/>
      </c>
      <c r="AO181" s="130" t="str">
        <f t="shared" si="253"/>
        <v/>
      </c>
    </row>
    <row r="182" spans="1:41" x14ac:dyDescent="0.25">
      <c r="A182" s="126" t="s">
        <v>14</v>
      </c>
      <c r="B182" s="130" t="s">
        <v>97</v>
      </c>
      <c r="C182" s="121" t="s">
        <v>112</v>
      </c>
      <c r="D182" s="135"/>
      <c r="E182" s="135">
        <v>14.799999999999997</v>
      </c>
      <c r="F182" s="135">
        <v>18.450000000000003</v>
      </c>
      <c r="G182" s="135">
        <v>38.33</v>
      </c>
      <c r="H182" s="135">
        <v>8.8499999999999943</v>
      </c>
      <c r="I182" s="135">
        <v>5</v>
      </c>
      <c r="J182" s="135">
        <v>13.430000000000007</v>
      </c>
      <c r="K182" s="135">
        <v>55</v>
      </c>
      <c r="L182" s="135">
        <v>21.980000000000004</v>
      </c>
      <c r="M182" s="135">
        <v>5</v>
      </c>
      <c r="N182" s="133">
        <v>30</v>
      </c>
      <c r="O182" s="135">
        <v>14.989999999999995</v>
      </c>
      <c r="P182" s="135">
        <v>26.010000000000005</v>
      </c>
      <c r="Q182" s="135">
        <v>32.5</v>
      </c>
      <c r="R182" s="135">
        <v>28.430000000000007</v>
      </c>
      <c r="S182" s="135">
        <v>12.849999999999994</v>
      </c>
      <c r="T182" s="135"/>
      <c r="U182" s="135"/>
      <c r="V182" s="135"/>
      <c r="W182" s="130">
        <f t="shared" si="235"/>
        <v>0</v>
      </c>
      <c r="X182" s="130">
        <f t="shared" si="236"/>
        <v>-8.2800000000000011</v>
      </c>
      <c r="Y182" s="130">
        <f t="shared" si="237"/>
        <v>-9.0600000000000023</v>
      </c>
      <c r="Z182" s="130">
        <f t="shared" si="238"/>
        <v>33.33</v>
      </c>
      <c r="AA182" s="130">
        <f t="shared" si="239"/>
        <v>-7.2600000000000051</v>
      </c>
      <c r="AB182" s="130">
        <f t="shared" si="240"/>
        <v>-4.1700000000000017</v>
      </c>
      <c r="AC182" s="130">
        <f t="shared" si="241"/>
        <v>-8.61</v>
      </c>
      <c r="AD182" s="130">
        <f t="shared" si="242"/>
        <v>0</v>
      </c>
      <c r="AE182" s="130">
        <f t="shared" si="243"/>
        <v>-1.3699999999999903</v>
      </c>
      <c r="AF182" s="130">
        <f t="shared" si="244"/>
        <v>-6.25</v>
      </c>
      <c r="AG182" s="130">
        <f t="shared" si="245"/>
        <v>-10</v>
      </c>
      <c r="AH182" s="130">
        <f t="shared" si="246"/>
        <v>-7.9400000000000119</v>
      </c>
      <c r="AI182" s="130">
        <f t="shared" si="247"/>
        <v>5.5700000000000074</v>
      </c>
      <c r="AJ182" s="130">
        <f t="shared" si="248"/>
        <v>-14.780000000000001</v>
      </c>
      <c r="AK182" s="130">
        <f t="shared" si="249"/>
        <v>-8.61</v>
      </c>
      <c r="AL182" s="130">
        <f t="shared" si="250"/>
        <v>-7.2600000000000051</v>
      </c>
      <c r="AM182" s="130">
        <f t="shared" si="251"/>
        <v>0</v>
      </c>
      <c r="AN182" s="130">
        <f t="shared" si="252"/>
        <v>0</v>
      </c>
      <c r="AO182" s="130">
        <f t="shared" si="253"/>
        <v>0</v>
      </c>
    </row>
    <row r="183" spans="1:41" ht="12" customHeight="1" x14ac:dyDescent="0.25">
      <c r="A183" s="126" t="s">
        <v>14</v>
      </c>
      <c r="B183" s="130" t="s">
        <v>98</v>
      </c>
      <c r="C183" s="121" t="s">
        <v>113</v>
      </c>
      <c r="D183" s="12">
        <v>1.4854154966557116</v>
      </c>
      <c r="E183" s="148">
        <v>0.36484245439469321</v>
      </c>
      <c r="F183" s="148">
        <v>0.95969289827255266</v>
      </c>
      <c r="G183" s="148">
        <v>0</v>
      </c>
      <c r="H183" s="148">
        <v>0</v>
      </c>
      <c r="I183" s="148">
        <v>0</v>
      </c>
      <c r="J183" s="148">
        <v>0.27919962773382972</v>
      </c>
      <c r="K183" s="148">
        <v>0</v>
      </c>
      <c r="L183" s="148">
        <v>0</v>
      </c>
      <c r="M183" s="148">
        <v>0</v>
      </c>
      <c r="N183" s="148">
        <v>0</v>
      </c>
      <c r="O183" s="148">
        <v>1.3679890560875512</v>
      </c>
      <c r="P183" s="148">
        <v>0.43103448275862066</v>
      </c>
      <c r="Q183" s="148">
        <v>1.8867924528301887</v>
      </c>
      <c r="R183" s="148">
        <v>0</v>
      </c>
      <c r="S183" s="148">
        <v>0.34843205574912894</v>
      </c>
      <c r="T183" s="135"/>
      <c r="U183" s="135"/>
      <c r="V183" s="135"/>
      <c r="W183" s="130" t="str">
        <f t="shared" si="235"/>
        <v/>
      </c>
      <c r="X183" s="130" t="str">
        <f t="shared" si="236"/>
        <v/>
      </c>
      <c r="Y183" s="130" t="str">
        <f t="shared" si="237"/>
        <v/>
      </c>
      <c r="Z183" s="130" t="str">
        <f t="shared" si="238"/>
        <v/>
      </c>
      <c r="AA183" s="130" t="str">
        <f t="shared" si="239"/>
        <v/>
      </c>
      <c r="AB183" s="130" t="str">
        <f t="shared" si="240"/>
        <v/>
      </c>
      <c r="AC183" s="130" t="str">
        <f t="shared" si="241"/>
        <v/>
      </c>
      <c r="AD183" s="130" t="str">
        <f t="shared" si="242"/>
        <v/>
      </c>
      <c r="AE183" s="130" t="str">
        <f t="shared" si="243"/>
        <v/>
      </c>
      <c r="AF183" s="130" t="str">
        <f t="shared" si="244"/>
        <v/>
      </c>
      <c r="AG183" s="130" t="str">
        <f t="shared" si="245"/>
        <v/>
      </c>
      <c r="AH183" s="130" t="str">
        <f t="shared" si="246"/>
        <v/>
      </c>
      <c r="AI183" s="130" t="str">
        <f t="shared" si="247"/>
        <v/>
      </c>
      <c r="AJ183" s="130" t="str">
        <f t="shared" si="248"/>
        <v/>
      </c>
      <c r="AK183" s="130" t="str">
        <f t="shared" si="249"/>
        <v/>
      </c>
      <c r="AL183" s="130" t="str">
        <f t="shared" si="250"/>
        <v/>
      </c>
      <c r="AM183" s="130" t="str">
        <f t="shared" si="251"/>
        <v/>
      </c>
      <c r="AN183" s="130" t="str">
        <f t="shared" si="252"/>
        <v/>
      </c>
      <c r="AO183" s="130" t="str">
        <f t="shared" si="253"/>
        <v/>
      </c>
    </row>
    <row r="184" spans="1:41" ht="12" customHeight="1" x14ac:dyDescent="0.25">
      <c r="A184" s="126" t="s">
        <v>14</v>
      </c>
      <c r="B184" s="130" t="s">
        <v>98</v>
      </c>
      <c r="C184" s="121" t="s">
        <v>7</v>
      </c>
      <c r="D184" s="12">
        <v>1.1775772459524327</v>
      </c>
      <c r="E184" s="148">
        <v>0.23672641190395671</v>
      </c>
      <c r="F184" s="148">
        <v>0.63025210084033612</v>
      </c>
      <c r="G184" s="148">
        <v>0</v>
      </c>
      <c r="H184" s="148">
        <v>0</v>
      </c>
      <c r="I184" s="148">
        <v>0</v>
      </c>
      <c r="J184" s="148">
        <v>9.4384143463898063E-2</v>
      </c>
      <c r="K184" s="148">
        <v>0</v>
      </c>
      <c r="L184" s="148">
        <v>0.52356020942408377</v>
      </c>
      <c r="M184" s="148">
        <v>4.5454545454545459</v>
      </c>
      <c r="N184" s="148">
        <v>0</v>
      </c>
      <c r="O184" s="148">
        <v>0.17628911414720141</v>
      </c>
      <c r="P184" s="148">
        <v>0.46728971962616817</v>
      </c>
      <c r="Q184" s="148">
        <v>0.42553191489361702</v>
      </c>
      <c r="R184" s="148">
        <v>0</v>
      </c>
      <c r="S184" s="148">
        <v>0</v>
      </c>
      <c r="T184" s="135"/>
      <c r="U184" s="135"/>
      <c r="V184" s="135"/>
      <c r="W184" s="130" t="str">
        <f t="shared" si="235"/>
        <v/>
      </c>
      <c r="X184" s="130" t="str">
        <f t="shared" si="236"/>
        <v/>
      </c>
      <c r="Y184" s="130" t="str">
        <f t="shared" si="237"/>
        <v/>
      </c>
      <c r="Z184" s="130" t="str">
        <f t="shared" si="238"/>
        <v/>
      </c>
      <c r="AA184" s="130" t="str">
        <f t="shared" si="239"/>
        <v/>
      </c>
      <c r="AB184" s="130" t="str">
        <f t="shared" si="240"/>
        <v/>
      </c>
      <c r="AC184" s="130" t="str">
        <f t="shared" si="241"/>
        <v/>
      </c>
      <c r="AD184" s="130" t="str">
        <f t="shared" si="242"/>
        <v/>
      </c>
      <c r="AE184" s="130" t="str">
        <f t="shared" si="243"/>
        <v/>
      </c>
      <c r="AF184" s="130" t="str">
        <f t="shared" si="244"/>
        <v/>
      </c>
      <c r="AG184" s="130" t="str">
        <f t="shared" si="245"/>
        <v/>
      </c>
      <c r="AH184" s="130" t="str">
        <f t="shared" si="246"/>
        <v/>
      </c>
      <c r="AI184" s="130" t="str">
        <f t="shared" si="247"/>
        <v/>
      </c>
      <c r="AJ184" s="130" t="str">
        <f t="shared" si="248"/>
        <v/>
      </c>
      <c r="AK184" s="130" t="str">
        <f t="shared" si="249"/>
        <v/>
      </c>
      <c r="AL184" s="130" t="str">
        <f t="shared" si="250"/>
        <v/>
      </c>
      <c r="AM184" s="130" t="str">
        <f t="shared" si="251"/>
        <v/>
      </c>
      <c r="AN184" s="130" t="str">
        <f t="shared" si="252"/>
        <v/>
      </c>
      <c r="AO184" s="130" t="str">
        <f t="shared" si="253"/>
        <v/>
      </c>
    </row>
    <row r="185" spans="1:41" ht="12" customHeight="1" x14ac:dyDescent="0.25">
      <c r="A185" s="126" t="s">
        <v>14</v>
      </c>
      <c r="B185" s="130" t="s">
        <v>98</v>
      </c>
      <c r="C185" s="128" t="s">
        <v>8</v>
      </c>
      <c r="D185" s="12">
        <v>1.2893490675984629</v>
      </c>
      <c r="E185" s="148">
        <v>0.3707448601280755</v>
      </c>
      <c r="F185" s="148">
        <v>0.5791505791505791</v>
      </c>
      <c r="G185" s="148">
        <v>0</v>
      </c>
      <c r="H185" s="148">
        <v>0</v>
      </c>
      <c r="I185" s="148">
        <v>0</v>
      </c>
      <c r="J185" s="148">
        <v>0.33112582781456956</v>
      </c>
      <c r="K185" s="148">
        <v>0</v>
      </c>
      <c r="L185" s="148">
        <v>0.61728395061728392</v>
      </c>
      <c r="M185" s="148">
        <v>0</v>
      </c>
      <c r="N185" s="148">
        <v>0</v>
      </c>
      <c r="O185" s="148">
        <v>0.28961522548613983</v>
      </c>
      <c r="P185" s="148">
        <v>1.4084507042253522</v>
      </c>
      <c r="Q185" s="148">
        <v>0.39525691699604742</v>
      </c>
      <c r="R185" s="148">
        <v>5</v>
      </c>
      <c r="S185" s="148">
        <v>0</v>
      </c>
      <c r="T185" s="135"/>
      <c r="U185" s="135"/>
      <c r="V185" s="135"/>
      <c r="W185" s="130">
        <f t="shared" si="235"/>
        <v>-0.19606642905724869</v>
      </c>
      <c r="X185" s="130">
        <f t="shared" si="236"/>
        <v>5.9024057333822988E-3</v>
      </c>
      <c r="Y185" s="130">
        <f t="shared" si="237"/>
        <v>-0.38054231912197356</v>
      </c>
      <c r="Z185" s="130">
        <f t="shared" si="238"/>
        <v>0</v>
      </c>
      <c r="AA185" s="130">
        <f t="shared" si="239"/>
        <v>0</v>
      </c>
      <c r="AB185" s="130">
        <f t="shared" si="240"/>
        <v>0</v>
      </c>
      <c r="AC185" s="130">
        <f t="shared" si="241"/>
        <v>5.1926200080739837E-2</v>
      </c>
      <c r="AD185" s="130">
        <f t="shared" si="242"/>
        <v>0</v>
      </c>
      <c r="AE185" s="130">
        <f t="shared" si="243"/>
        <v>0.61728395061728392</v>
      </c>
      <c r="AF185" s="130">
        <f t="shared" si="244"/>
        <v>0</v>
      </c>
      <c r="AG185" s="130">
        <f t="shared" si="245"/>
        <v>0</v>
      </c>
      <c r="AH185" s="130">
        <f t="shared" si="246"/>
        <v>-1.0783738306014112</v>
      </c>
      <c r="AI185" s="130">
        <f t="shared" si="247"/>
        <v>0.97741622146673157</v>
      </c>
      <c r="AJ185" s="130">
        <f t="shared" si="248"/>
        <v>-1.4915355358341413</v>
      </c>
      <c r="AK185" s="130">
        <f t="shared" si="249"/>
        <v>5</v>
      </c>
      <c r="AL185" s="130">
        <f t="shared" si="250"/>
        <v>-0.34843205574912894</v>
      </c>
      <c r="AM185" s="130">
        <f t="shared" si="251"/>
        <v>0</v>
      </c>
      <c r="AN185" s="130">
        <f t="shared" si="252"/>
        <v>0</v>
      </c>
      <c r="AO185" s="130">
        <f t="shared" si="253"/>
        <v>0</v>
      </c>
    </row>
    <row r="186" spans="1:41" ht="12" customHeight="1" x14ac:dyDescent="0.25">
      <c r="A186" s="126" t="s">
        <v>14</v>
      </c>
      <c r="B186" s="130" t="s">
        <v>114</v>
      </c>
      <c r="C186" s="121" t="s">
        <v>113</v>
      </c>
      <c r="D186" s="135">
        <v>14.7</v>
      </c>
      <c r="E186">
        <v>12.9</v>
      </c>
      <c r="F186">
        <v>15.1</v>
      </c>
      <c r="G186">
        <v>0</v>
      </c>
      <c r="H186">
        <v>7.4</v>
      </c>
      <c r="I186">
        <v>0</v>
      </c>
      <c r="J186">
        <v>12.2</v>
      </c>
      <c r="K186">
        <v>40</v>
      </c>
      <c r="L186">
        <v>15.6</v>
      </c>
      <c r="M186">
        <v>6.3</v>
      </c>
      <c r="N186">
        <v>25</v>
      </c>
      <c r="O186">
        <v>12.3</v>
      </c>
      <c r="P186">
        <v>10.7</v>
      </c>
      <c r="Q186">
        <v>18.8</v>
      </c>
      <c r="R186" s="135"/>
      <c r="S186" s="135"/>
      <c r="T186" s="135"/>
      <c r="U186" s="135"/>
      <c r="V186" s="135"/>
      <c r="W186" s="130" t="str">
        <f t="shared" si="235"/>
        <v/>
      </c>
      <c r="X186" s="130" t="str">
        <f t="shared" si="236"/>
        <v/>
      </c>
      <c r="Y186" s="130" t="str">
        <f t="shared" si="237"/>
        <v/>
      </c>
      <c r="Z186" s="130" t="str">
        <f t="shared" si="238"/>
        <v/>
      </c>
      <c r="AA186" s="130" t="str">
        <f t="shared" si="239"/>
        <v/>
      </c>
      <c r="AB186" s="130" t="str">
        <f t="shared" si="240"/>
        <v/>
      </c>
      <c r="AC186" s="130" t="str">
        <f t="shared" si="241"/>
        <v/>
      </c>
      <c r="AD186" s="130" t="str">
        <f t="shared" si="242"/>
        <v/>
      </c>
      <c r="AE186" s="130" t="str">
        <f t="shared" si="243"/>
        <v/>
      </c>
      <c r="AF186" s="130" t="str">
        <f t="shared" si="244"/>
        <v/>
      </c>
      <c r="AG186" s="130" t="str">
        <f t="shared" si="245"/>
        <v/>
      </c>
      <c r="AH186" s="130" t="str">
        <f t="shared" si="246"/>
        <v/>
      </c>
      <c r="AI186" s="130" t="str">
        <f t="shared" si="247"/>
        <v/>
      </c>
      <c r="AJ186" s="130" t="str">
        <f t="shared" si="248"/>
        <v/>
      </c>
      <c r="AK186" s="130" t="str">
        <f t="shared" si="249"/>
        <v/>
      </c>
      <c r="AL186" s="130" t="str">
        <f t="shared" si="250"/>
        <v/>
      </c>
      <c r="AM186" s="130" t="str">
        <f t="shared" si="251"/>
        <v/>
      </c>
      <c r="AN186" s="130" t="str">
        <f t="shared" si="252"/>
        <v/>
      </c>
      <c r="AO186" s="130" t="str">
        <f t="shared" si="253"/>
        <v/>
      </c>
    </row>
    <row r="187" spans="1:41" ht="12" customHeight="1" x14ac:dyDescent="0.25">
      <c r="A187" s="126" t="s">
        <v>14</v>
      </c>
      <c r="B187" s="130" t="s">
        <v>114</v>
      </c>
      <c r="C187" s="128" t="s">
        <v>7</v>
      </c>
      <c r="D187" s="135">
        <v>13.1</v>
      </c>
      <c r="E187">
        <v>7.6</v>
      </c>
      <c r="F187">
        <v>9.8000000000000007</v>
      </c>
      <c r="G187">
        <v>0</v>
      </c>
      <c r="H187">
        <v>10.7</v>
      </c>
      <c r="I187">
        <v>0</v>
      </c>
      <c r="J187">
        <v>7</v>
      </c>
      <c r="K187">
        <v>0</v>
      </c>
      <c r="L187">
        <v>8.1</v>
      </c>
      <c r="M187">
        <v>12.5</v>
      </c>
      <c r="N187">
        <v>100</v>
      </c>
      <c r="O187">
        <v>7.7</v>
      </c>
      <c r="P187">
        <v>6.6</v>
      </c>
      <c r="Q187">
        <v>12.5</v>
      </c>
      <c r="R187" s="135"/>
      <c r="S187" s="135"/>
      <c r="T187" s="135"/>
      <c r="U187" s="135"/>
      <c r="V187" s="135"/>
      <c r="W187" s="130" t="str">
        <f t="shared" si="235"/>
        <v/>
      </c>
      <c r="X187" s="130" t="str">
        <f t="shared" si="236"/>
        <v/>
      </c>
      <c r="Y187" s="130" t="str">
        <f t="shared" si="237"/>
        <v/>
      </c>
      <c r="Z187" s="130" t="str">
        <f t="shared" si="238"/>
        <v/>
      </c>
      <c r="AA187" s="130" t="str">
        <f t="shared" si="239"/>
        <v/>
      </c>
      <c r="AB187" s="130" t="str">
        <f t="shared" si="240"/>
        <v/>
      </c>
      <c r="AC187" s="130" t="str">
        <f t="shared" si="241"/>
        <v/>
      </c>
      <c r="AD187" s="130" t="str">
        <f t="shared" si="242"/>
        <v/>
      </c>
      <c r="AE187" s="130" t="str">
        <f t="shared" si="243"/>
        <v/>
      </c>
      <c r="AF187" s="130" t="str">
        <f t="shared" si="244"/>
        <v/>
      </c>
      <c r="AG187" s="130" t="str">
        <f t="shared" si="245"/>
        <v/>
      </c>
      <c r="AH187" s="130" t="str">
        <f t="shared" si="246"/>
        <v/>
      </c>
      <c r="AI187" s="130" t="str">
        <f t="shared" si="247"/>
        <v/>
      </c>
      <c r="AJ187" s="130" t="str">
        <f t="shared" si="248"/>
        <v/>
      </c>
      <c r="AK187" s="130" t="str">
        <f t="shared" si="249"/>
        <v/>
      </c>
      <c r="AL187" s="130" t="str">
        <f t="shared" si="250"/>
        <v/>
      </c>
      <c r="AM187" s="130" t="str">
        <f t="shared" si="251"/>
        <v/>
      </c>
      <c r="AN187" s="130" t="str">
        <f t="shared" si="252"/>
        <v/>
      </c>
      <c r="AO187" s="130" t="str">
        <f t="shared" si="253"/>
        <v/>
      </c>
    </row>
    <row r="188" spans="1:41" ht="12" customHeight="1" x14ac:dyDescent="0.25">
      <c r="A188" s="126" t="s">
        <v>14</v>
      </c>
      <c r="B188" s="130" t="s">
        <v>114</v>
      </c>
      <c r="C188" s="128" t="s">
        <v>8</v>
      </c>
      <c r="D188" s="135">
        <v>11.4</v>
      </c>
      <c r="E188">
        <v>5.9</v>
      </c>
      <c r="F188">
        <v>8.6</v>
      </c>
      <c r="G188">
        <v>33.299999999999997</v>
      </c>
      <c r="H188">
        <v>3.8</v>
      </c>
      <c r="I188">
        <v>0</v>
      </c>
      <c r="J188">
        <v>4.8</v>
      </c>
      <c r="K188">
        <v>25</v>
      </c>
      <c r="L188">
        <v>9.4</v>
      </c>
      <c r="M188">
        <v>0</v>
      </c>
      <c r="N188">
        <v>25</v>
      </c>
      <c r="O188">
        <v>6</v>
      </c>
      <c r="P188">
        <v>10.1</v>
      </c>
      <c r="Q188">
        <v>10</v>
      </c>
      <c r="R188" s="135"/>
      <c r="S188" s="135"/>
      <c r="T188" s="135"/>
      <c r="U188" s="135"/>
      <c r="V188" s="135"/>
      <c r="W188" s="130">
        <f t="shared" si="235"/>
        <v>-3.2999999999999989</v>
      </c>
      <c r="X188" s="130">
        <f t="shared" si="236"/>
        <v>-7</v>
      </c>
      <c r="Y188" s="130">
        <f t="shared" si="237"/>
        <v>-6.5</v>
      </c>
      <c r="Z188" s="130">
        <f t="shared" si="238"/>
        <v>33.299999999999997</v>
      </c>
      <c r="AA188" s="130">
        <f t="shared" si="239"/>
        <v>-3.6000000000000005</v>
      </c>
      <c r="AB188" s="130">
        <f t="shared" si="240"/>
        <v>0</v>
      </c>
      <c r="AC188" s="130">
        <f t="shared" si="241"/>
        <v>-7.3999999999999995</v>
      </c>
      <c r="AD188" s="130">
        <f t="shared" si="242"/>
        <v>-15</v>
      </c>
      <c r="AE188" s="130">
        <f t="shared" si="243"/>
        <v>-6.1999999999999993</v>
      </c>
      <c r="AF188" s="130">
        <f t="shared" si="244"/>
        <v>-6.3</v>
      </c>
      <c r="AG188" s="130">
        <f t="shared" si="245"/>
        <v>0</v>
      </c>
      <c r="AH188" s="130">
        <f t="shared" si="246"/>
        <v>-6.3000000000000007</v>
      </c>
      <c r="AI188" s="130">
        <f t="shared" si="247"/>
        <v>-0.59999999999999964</v>
      </c>
      <c r="AJ188" s="130">
        <f t="shared" si="248"/>
        <v>-8.8000000000000007</v>
      </c>
      <c r="AK188" s="130">
        <f t="shared" si="249"/>
        <v>0</v>
      </c>
      <c r="AL188" s="130">
        <f t="shared" si="250"/>
        <v>0</v>
      </c>
      <c r="AM188" s="130">
        <f t="shared" si="251"/>
        <v>0</v>
      </c>
      <c r="AN188" s="130">
        <f t="shared" si="252"/>
        <v>0</v>
      </c>
      <c r="AO188" s="130">
        <f t="shared" si="253"/>
        <v>0</v>
      </c>
    </row>
    <row r="189" spans="1:41" ht="12" customHeight="1" x14ac:dyDescent="0.25">
      <c r="A189" s="126" t="s">
        <v>14</v>
      </c>
      <c r="B189" s="139" t="s">
        <v>115</v>
      </c>
      <c r="C189" s="121" t="s">
        <v>113</v>
      </c>
      <c r="D189" s="135">
        <v>77.099999999999994</v>
      </c>
      <c r="E189">
        <v>81.92</v>
      </c>
      <c r="F189">
        <v>77.489999999999995</v>
      </c>
      <c r="G189">
        <v>100</v>
      </c>
      <c r="H189">
        <v>88.89</v>
      </c>
      <c r="I189">
        <v>95.83</v>
      </c>
      <c r="J189">
        <v>82.96</v>
      </c>
      <c r="K189">
        <v>50</v>
      </c>
      <c r="L189">
        <v>81.650000000000006</v>
      </c>
      <c r="M189">
        <v>93.75</v>
      </c>
      <c r="N189">
        <v>50</v>
      </c>
      <c r="O189">
        <v>82.07</v>
      </c>
      <c r="P189">
        <v>84.56</v>
      </c>
      <c r="Q189">
        <v>57.72</v>
      </c>
      <c r="R189" s="135"/>
      <c r="S189" s="135"/>
      <c r="T189" s="135"/>
      <c r="U189" s="135"/>
      <c r="V189" s="135"/>
      <c r="W189" s="130" t="str">
        <f t="shared" si="235"/>
        <v/>
      </c>
      <c r="X189" s="130" t="str">
        <f t="shared" si="236"/>
        <v/>
      </c>
      <c r="Y189" s="130" t="str">
        <f t="shared" si="237"/>
        <v/>
      </c>
      <c r="Z189" s="130" t="str">
        <f t="shared" si="238"/>
        <v/>
      </c>
      <c r="AA189" s="130" t="str">
        <f t="shared" si="239"/>
        <v/>
      </c>
      <c r="AB189" s="130" t="str">
        <f t="shared" si="240"/>
        <v/>
      </c>
      <c r="AC189" s="130" t="str">
        <f t="shared" si="241"/>
        <v/>
      </c>
      <c r="AD189" s="130" t="str">
        <f t="shared" si="242"/>
        <v/>
      </c>
      <c r="AE189" s="130" t="str">
        <f t="shared" si="243"/>
        <v/>
      </c>
      <c r="AF189" s="130" t="str">
        <f t="shared" si="244"/>
        <v/>
      </c>
      <c r="AG189" s="130" t="str">
        <f t="shared" si="245"/>
        <v/>
      </c>
      <c r="AH189" s="130" t="str">
        <f t="shared" si="246"/>
        <v/>
      </c>
      <c r="AI189" s="130" t="str">
        <f t="shared" si="247"/>
        <v/>
      </c>
      <c r="AJ189" s="130" t="str">
        <f t="shared" si="248"/>
        <v/>
      </c>
      <c r="AK189" s="130" t="str">
        <f t="shared" si="249"/>
        <v/>
      </c>
      <c r="AL189" s="130" t="str">
        <f t="shared" si="250"/>
        <v/>
      </c>
      <c r="AM189" s="130" t="str">
        <f t="shared" si="251"/>
        <v/>
      </c>
      <c r="AN189" s="130" t="str">
        <f t="shared" si="252"/>
        <v/>
      </c>
      <c r="AO189" s="130" t="str">
        <f t="shared" si="253"/>
        <v/>
      </c>
    </row>
    <row r="190" spans="1:41" ht="12" customHeight="1" x14ac:dyDescent="0.25">
      <c r="A190" s="126" t="s">
        <v>14</v>
      </c>
      <c r="B190" s="139" t="s">
        <v>115</v>
      </c>
      <c r="C190" s="128" t="s">
        <v>7</v>
      </c>
      <c r="D190" s="135">
        <v>78.900000000000006</v>
      </c>
      <c r="E190">
        <v>89.52</v>
      </c>
      <c r="F190">
        <v>85.71</v>
      </c>
      <c r="G190">
        <v>100</v>
      </c>
      <c r="H190">
        <v>89.29</v>
      </c>
      <c r="I190">
        <v>100</v>
      </c>
      <c r="J190">
        <v>90.49</v>
      </c>
      <c r="K190">
        <v>100</v>
      </c>
      <c r="L190">
        <v>87.88</v>
      </c>
      <c r="M190">
        <v>83.33</v>
      </c>
      <c r="N190">
        <v>0</v>
      </c>
      <c r="O190">
        <v>89.21</v>
      </c>
      <c r="P190">
        <v>91.22</v>
      </c>
      <c r="Q190">
        <v>71.88</v>
      </c>
      <c r="R190" s="135"/>
      <c r="S190" s="135"/>
      <c r="T190" s="135"/>
      <c r="U190" s="135"/>
      <c r="V190" s="135"/>
      <c r="W190" s="130" t="str">
        <f t="shared" si="235"/>
        <v/>
      </c>
      <c r="X190" s="130" t="str">
        <f t="shared" si="236"/>
        <v/>
      </c>
      <c r="Y190" s="130" t="str">
        <f t="shared" si="237"/>
        <v/>
      </c>
      <c r="Z190" s="130" t="str">
        <f t="shared" si="238"/>
        <v/>
      </c>
      <c r="AA190" s="130" t="str">
        <f t="shared" si="239"/>
        <v/>
      </c>
      <c r="AB190" s="130" t="str">
        <f t="shared" si="240"/>
        <v/>
      </c>
      <c r="AC190" s="130" t="str">
        <f t="shared" si="241"/>
        <v/>
      </c>
      <c r="AD190" s="130" t="str">
        <f t="shared" si="242"/>
        <v/>
      </c>
      <c r="AE190" s="130" t="str">
        <f t="shared" si="243"/>
        <v/>
      </c>
      <c r="AF190" s="130" t="str">
        <f t="shared" si="244"/>
        <v/>
      </c>
      <c r="AG190" s="130" t="str">
        <f t="shared" si="245"/>
        <v/>
      </c>
      <c r="AH190" s="130" t="str">
        <f t="shared" si="246"/>
        <v/>
      </c>
      <c r="AI190" s="130" t="str">
        <f t="shared" si="247"/>
        <v/>
      </c>
      <c r="AJ190" s="130" t="str">
        <f t="shared" si="248"/>
        <v/>
      </c>
      <c r="AK190" s="130" t="str">
        <f t="shared" si="249"/>
        <v/>
      </c>
      <c r="AL190" s="130" t="str">
        <f t="shared" si="250"/>
        <v/>
      </c>
      <c r="AM190" s="130" t="str">
        <f t="shared" si="251"/>
        <v/>
      </c>
      <c r="AN190" s="130" t="str">
        <f t="shared" si="252"/>
        <v/>
      </c>
      <c r="AO190" s="130" t="str">
        <f t="shared" si="253"/>
        <v/>
      </c>
    </row>
    <row r="191" spans="1:41" ht="12" customHeight="1" x14ac:dyDescent="0.25">
      <c r="A191" s="126" t="s">
        <v>14</v>
      </c>
      <c r="B191" s="139" t="s">
        <v>115</v>
      </c>
      <c r="C191" s="128" t="s">
        <v>8</v>
      </c>
      <c r="D191" s="135">
        <v>80.400000000000006</v>
      </c>
      <c r="E191">
        <v>90.2</v>
      </c>
      <c r="F191">
        <v>86.55</v>
      </c>
      <c r="G191">
        <v>66.67</v>
      </c>
      <c r="H191">
        <v>96.15</v>
      </c>
      <c r="I191">
        <v>100</v>
      </c>
      <c r="J191">
        <v>91.57</v>
      </c>
      <c r="K191">
        <v>50</v>
      </c>
      <c r="L191">
        <v>83.02</v>
      </c>
      <c r="M191">
        <v>100</v>
      </c>
      <c r="N191">
        <v>75</v>
      </c>
      <c r="O191">
        <v>90.01</v>
      </c>
      <c r="P191">
        <v>78.989999999999995</v>
      </c>
      <c r="Q191">
        <v>72.5</v>
      </c>
      <c r="R191" s="135"/>
      <c r="S191" s="135"/>
      <c r="T191" s="135"/>
      <c r="U191" s="135"/>
      <c r="V191" s="135"/>
      <c r="W191" s="130">
        <f t="shared" si="235"/>
        <v>3.3000000000000114</v>
      </c>
      <c r="X191" s="130">
        <f t="shared" si="236"/>
        <v>8.2800000000000011</v>
      </c>
      <c r="Y191" s="130">
        <f t="shared" si="237"/>
        <v>9.0600000000000023</v>
      </c>
      <c r="Z191" s="130">
        <f t="shared" si="238"/>
        <v>-33.33</v>
      </c>
      <c r="AA191" s="130">
        <f t="shared" si="239"/>
        <v>7.2600000000000051</v>
      </c>
      <c r="AB191" s="130">
        <f t="shared" si="240"/>
        <v>4.1700000000000017</v>
      </c>
      <c r="AC191" s="130">
        <f t="shared" si="241"/>
        <v>8.61</v>
      </c>
      <c r="AD191" s="130">
        <f t="shared" si="242"/>
        <v>0</v>
      </c>
      <c r="AE191" s="130">
        <f t="shared" si="243"/>
        <v>1.3699999999999903</v>
      </c>
      <c r="AF191" s="130">
        <f t="shared" si="244"/>
        <v>6.25</v>
      </c>
      <c r="AG191" s="130">
        <f t="shared" si="245"/>
        <v>25</v>
      </c>
      <c r="AH191" s="130">
        <f t="shared" si="246"/>
        <v>7.9400000000000119</v>
      </c>
      <c r="AI191" s="130">
        <f t="shared" si="247"/>
        <v>-5.5700000000000074</v>
      </c>
      <c r="AJ191" s="130">
        <f t="shared" si="248"/>
        <v>14.780000000000001</v>
      </c>
      <c r="AK191" s="130">
        <f t="shared" si="249"/>
        <v>0</v>
      </c>
      <c r="AL191" s="130">
        <f t="shared" si="250"/>
        <v>0</v>
      </c>
      <c r="AM191" s="130">
        <f t="shared" si="251"/>
        <v>0</v>
      </c>
      <c r="AN191" s="130">
        <f t="shared" si="252"/>
        <v>0</v>
      </c>
      <c r="AO191" s="130">
        <f t="shared" si="253"/>
        <v>0</v>
      </c>
    </row>
    <row r="192" spans="1:41" x14ac:dyDescent="0.25">
      <c r="A192" s="126" t="s">
        <v>14</v>
      </c>
      <c r="B192" s="130" t="s">
        <v>71</v>
      </c>
      <c r="C192" s="121"/>
      <c r="D192" s="135"/>
      <c r="E192" s="135"/>
      <c r="F192" s="135"/>
      <c r="G192" s="135"/>
      <c r="H192" s="135"/>
      <c r="I192" s="135"/>
      <c r="J192" s="135"/>
      <c r="K192" s="133"/>
      <c r="L192" s="135"/>
      <c r="M192" s="135"/>
      <c r="N192" s="133"/>
      <c r="O192" s="135"/>
      <c r="P192" s="135"/>
      <c r="Q192" s="135"/>
      <c r="R192" s="135"/>
      <c r="S192" s="135"/>
      <c r="T192" s="135"/>
      <c r="U192" s="135"/>
      <c r="V192" s="135"/>
      <c r="W192" s="130" t="str">
        <f t="shared" si="235"/>
        <v/>
      </c>
      <c r="X192" s="130" t="str">
        <f t="shared" si="236"/>
        <v/>
      </c>
      <c r="Y192" s="130" t="str">
        <f t="shared" si="237"/>
        <v/>
      </c>
      <c r="Z192" s="130" t="str">
        <f t="shared" si="238"/>
        <v/>
      </c>
      <c r="AA192" s="130" t="str">
        <f t="shared" si="239"/>
        <v/>
      </c>
      <c r="AB192" s="130" t="str">
        <f t="shared" si="240"/>
        <v/>
      </c>
      <c r="AC192" s="130" t="str">
        <f t="shared" si="241"/>
        <v/>
      </c>
      <c r="AD192" s="130" t="str">
        <f t="shared" si="242"/>
        <v/>
      </c>
      <c r="AE192" s="130" t="str">
        <f t="shared" si="243"/>
        <v/>
      </c>
      <c r="AF192" s="130" t="str">
        <f t="shared" si="244"/>
        <v/>
      </c>
      <c r="AG192" s="130" t="str">
        <f t="shared" si="245"/>
        <v/>
      </c>
      <c r="AH192" s="130" t="str">
        <f t="shared" si="246"/>
        <v/>
      </c>
      <c r="AI192" s="130" t="str">
        <f t="shared" si="247"/>
        <v/>
      </c>
      <c r="AJ192" s="130" t="str">
        <f t="shared" si="248"/>
        <v/>
      </c>
      <c r="AK192" s="130" t="str">
        <f t="shared" si="249"/>
        <v/>
      </c>
      <c r="AL192" s="130" t="str">
        <f t="shared" si="250"/>
        <v/>
      </c>
      <c r="AM192" s="130" t="str">
        <f t="shared" si="251"/>
        <v/>
      </c>
      <c r="AN192" s="130" t="str">
        <f t="shared" si="252"/>
        <v/>
      </c>
      <c r="AO192" s="130" t="str">
        <f t="shared" si="253"/>
        <v/>
      </c>
    </row>
    <row r="193" spans="1:41" x14ac:dyDescent="0.25">
      <c r="A193" s="126" t="s">
        <v>14</v>
      </c>
      <c r="B193" s="130" t="s">
        <v>71</v>
      </c>
      <c r="C193" s="128"/>
      <c r="D193" s="135"/>
      <c r="E193" s="135"/>
      <c r="F193" s="135"/>
      <c r="G193" s="135"/>
      <c r="H193" s="135"/>
      <c r="I193" s="135"/>
      <c r="J193" s="135"/>
      <c r="K193" s="133"/>
      <c r="L193" s="135"/>
      <c r="M193" s="135"/>
      <c r="N193" s="133"/>
      <c r="O193" s="135"/>
      <c r="P193" s="135"/>
      <c r="Q193" s="135"/>
      <c r="R193" s="135"/>
      <c r="S193" s="135"/>
      <c r="T193" s="135"/>
      <c r="U193" s="135"/>
      <c r="V193" s="135"/>
      <c r="W193" s="130" t="str">
        <f t="shared" si="235"/>
        <v/>
      </c>
      <c r="X193" s="130" t="str">
        <f t="shared" si="236"/>
        <v/>
      </c>
      <c r="Y193" s="130" t="str">
        <f t="shared" si="237"/>
        <v/>
      </c>
      <c r="Z193" s="130" t="str">
        <f t="shared" si="238"/>
        <v/>
      </c>
      <c r="AA193" s="130" t="str">
        <f t="shared" si="239"/>
        <v/>
      </c>
      <c r="AB193" s="130" t="str">
        <f t="shared" si="240"/>
        <v/>
      </c>
      <c r="AC193" s="130" t="str">
        <f t="shared" si="241"/>
        <v/>
      </c>
      <c r="AD193" s="130" t="str">
        <f t="shared" si="242"/>
        <v/>
      </c>
      <c r="AE193" s="130" t="str">
        <f t="shared" si="243"/>
        <v/>
      </c>
      <c r="AF193" s="130" t="str">
        <f t="shared" si="244"/>
        <v/>
      </c>
      <c r="AG193" s="130" t="str">
        <f t="shared" si="245"/>
        <v/>
      </c>
      <c r="AH193" s="130" t="str">
        <f t="shared" si="246"/>
        <v/>
      </c>
      <c r="AI193" s="130" t="str">
        <f t="shared" si="247"/>
        <v/>
      </c>
      <c r="AJ193" s="130" t="str">
        <f t="shared" si="248"/>
        <v/>
      </c>
      <c r="AK193" s="130" t="str">
        <f t="shared" si="249"/>
        <v/>
      </c>
      <c r="AL193" s="130" t="str">
        <f t="shared" si="250"/>
        <v/>
      </c>
      <c r="AM193" s="130" t="str">
        <f t="shared" si="251"/>
        <v/>
      </c>
      <c r="AN193" s="130" t="str">
        <f t="shared" si="252"/>
        <v/>
      </c>
      <c r="AO193" s="130" t="str">
        <f t="shared" si="253"/>
        <v/>
      </c>
    </row>
    <row r="194" spans="1:41" x14ac:dyDescent="0.25">
      <c r="A194" s="126" t="s">
        <v>14</v>
      </c>
      <c r="B194" s="130" t="s">
        <v>71</v>
      </c>
      <c r="C194" s="128"/>
      <c r="D194" s="135"/>
      <c r="E194" s="135"/>
      <c r="F194" s="135"/>
      <c r="G194" s="135"/>
      <c r="H194" s="135"/>
      <c r="I194" s="135"/>
      <c r="J194" s="135"/>
      <c r="K194" s="133"/>
      <c r="L194" s="135"/>
      <c r="M194" s="135"/>
      <c r="N194" s="133"/>
      <c r="O194" s="135"/>
      <c r="P194" s="135"/>
      <c r="Q194" s="135"/>
      <c r="R194" s="135"/>
      <c r="S194" s="135"/>
      <c r="T194" s="135"/>
      <c r="U194" s="135"/>
      <c r="V194" s="135"/>
      <c r="W194" s="130">
        <f t="shared" si="235"/>
        <v>0</v>
      </c>
      <c r="X194" s="130">
        <f t="shared" si="236"/>
        <v>0</v>
      </c>
      <c r="Y194" s="130">
        <f t="shared" si="237"/>
        <v>0</v>
      </c>
      <c r="Z194" s="130">
        <f t="shared" si="238"/>
        <v>0</v>
      </c>
      <c r="AA194" s="130">
        <f t="shared" si="239"/>
        <v>0</v>
      </c>
      <c r="AB194" s="130">
        <f t="shared" si="240"/>
        <v>0</v>
      </c>
      <c r="AC194" s="130">
        <f t="shared" si="241"/>
        <v>0</v>
      </c>
      <c r="AD194" s="130">
        <f t="shared" si="242"/>
        <v>0</v>
      </c>
      <c r="AE194" s="130">
        <f t="shared" si="243"/>
        <v>0</v>
      </c>
      <c r="AF194" s="130">
        <f t="shared" si="244"/>
        <v>0</v>
      </c>
      <c r="AG194" s="130">
        <f t="shared" si="245"/>
        <v>0</v>
      </c>
      <c r="AH194" s="130">
        <f t="shared" si="246"/>
        <v>0</v>
      </c>
      <c r="AI194" s="130">
        <f t="shared" si="247"/>
        <v>0</v>
      </c>
      <c r="AJ194" s="130">
        <f t="shared" si="248"/>
        <v>0</v>
      </c>
      <c r="AK194" s="130">
        <f t="shared" si="249"/>
        <v>0</v>
      </c>
      <c r="AL194" s="130">
        <f t="shared" si="250"/>
        <v>0</v>
      </c>
      <c r="AM194" s="130">
        <f t="shared" si="251"/>
        <v>0</v>
      </c>
      <c r="AN194" s="130">
        <f t="shared" si="252"/>
        <v>0</v>
      </c>
      <c r="AO194" s="130">
        <f t="shared" si="253"/>
        <v>0</v>
      </c>
    </row>
    <row r="195" spans="1:41" x14ac:dyDescent="0.25">
      <c r="A195" s="126" t="s">
        <v>14</v>
      </c>
      <c r="B195" s="130" t="s">
        <v>72</v>
      </c>
      <c r="C195" s="121"/>
      <c r="D195" s="135"/>
      <c r="E195" s="135"/>
      <c r="F195" s="135"/>
      <c r="G195" s="135"/>
      <c r="H195" s="135"/>
      <c r="I195" s="135"/>
      <c r="J195" s="135"/>
      <c r="K195" s="133"/>
      <c r="L195" s="135"/>
      <c r="M195" s="135"/>
      <c r="N195" s="133"/>
      <c r="O195" s="135"/>
      <c r="P195" s="135"/>
      <c r="Q195" s="135"/>
      <c r="R195" s="135"/>
      <c r="S195" s="135"/>
      <c r="T195" s="135"/>
      <c r="U195" s="135"/>
      <c r="V195" s="135"/>
      <c r="W195" s="130" t="str">
        <f t="shared" si="235"/>
        <v/>
      </c>
      <c r="X195" s="130" t="str">
        <f t="shared" si="236"/>
        <v/>
      </c>
      <c r="Y195" s="130" t="str">
        <f t="shared" si="237"/>
        <v/>
      </c>
      <c r="Z195" s="130" t="str">
        <f t="shared" si="238"/>
        <v/>
      </c>
      <c r="AA195" s="130" t="str">
        <f t="shared" si="239"/>
        <v/>
      </c>
      <c r="AB195" s="130" t="str">
        <f t="shared" si="240"/>
        <v/>
      </c>
      <c r="AC195" s="130" t="str">
        <f t="shared" si="241"/>
        <v/>
      </c>
      <c r="AD195" s="130" t="str">
        <f t="shared" si="242"/>
        <v/>
      </c>
      <c r="AE195" s="130" t="str">
        <f t="shared" si="243"/>
        <v/>
      </c>
      <c r="AF195" s="130" t="str">
        <f t="shared" si="244"/>
        <v/>
      </c>
      <c r="AG195" s="130" t="str">
        <f t="shared" si="245"/>
        <v/>
      </c>
      <c r="AH195" s="130" t="str">
        <f t="shared" si="246"/>
        <v/>
      </c>
      <c r="AI195" s="130" t="str">
        <f t="shared" si="247"/>
        <v/>
      </c>
      <c r="AJ195" s="130" t="str">
        <f t="shared" si="248"/>
        <v/>
      </c>
      <c r="AK195" s="130" t="str">
        <f t="shared" si="249"/>
        <v/>
      </c>
      <c r="AL195" s="130" t="str">
        <f t="shared" si="250"/>
        <v/>
      </c>
      <c r="AM195" s="130" t="str">
        <f t="shared" si="251"/>
        <v/>
      </c>
      <c r="AN195" s="130" t="str">
        <f t="shared" si="252"/>
        <v/>
      </c>
      <c r="AO195" s="130" t="str">
        <f t="shared" si="253"/>
        <v/>
      </c>
    </row>
    <row r="196" spans="1:41" x14ac:dyDescent="0.25">
      <c r="A196" s="126" t="s">
        <v>14</v>
      </c>
      <c r="B196" s="130" t="s">
        <v>72</v>
      </c>
      <c r="C196" s="128"/>
      <c r="D196" s="135"/>
      <c r="E196" s="135"/>
      <c r="F196" s="135"/>
      <c r="G196" s="135"/>
      <c r="H196" s="135"/>
      <c r="I196" s="135"/>
      <c r="J196" s="135"/>
      <c r="K196" s="133"/>
      <c r="L196" s="135"/>
      <c r="M196" s="135"/>
      <c r="N196" s="133"/>
      <c r="O196" s="135"/>
      <c r="P196" s="135"/>
      <c r="Q196" s="135"/>
      <c r="R196" s="135"/>
      <c r="S196" s="135"/>
      <c r="T196" s="135"/>
      <c r="U196" s="135"/>
      <c r="V196" s="135"/>
      <c r="W196" s="130" t="str">
        <f t="shared" si="235"/>
        <v/>
      </c>
      <c r="X196" s="130" t="str">
        <f t="shared" si="236"/>
        <v/>
      </c>
      <c r="Y196" s="130" t="str">
        <f t="shared" si="237"/>
        <v/>
      </c>
      <c r="Z196" s="130" t="str">
        <f t="shared" si="238"/>
        <v/>
      </c>
      <c r="AA196" s="130" t="str">
        <f t="shared" si="239"/>
        <v/>
      </c>
      <c r="AB196" s="130" t="str">
        <f t="shared" si="240"/>
        <v/>
      </c>
      <c r="AC196" s="130" t="str">
        <f t="shared" si="241"/>
        <v/>
      </c>
      <c r="AD196" s="130" t="str">
        <f t="shared" si="242"/>
        <v/>
      </c>
      <c r="AE196" s="130" t="str">
        <f t="shared" si="243"/>
        <v/>
      </c>
      <c r="AF196" s="130" t="str">
        <f t="shared" si="244"/>
        <v/>
      </c>
      <c r="AG196" s="130" t="str">
        <f t="shared" si="245"/>
        <v/>
      </c>
      <c r="AH196" s="130" t="str">
        <f t="shared" si="246"/>
        <v/>
      </c>
      <c r="AI196" s="130" t="str">
        <f t="shared" si="247"/>
        <v/>
      </c>
      <c r="AJ196" s="130" t="str">
        <f t="shared" si="248"/>
        <v/>
      </c>
      <c r="AK196" s="130" t="str">
        <f t="shared" si="249"/>
        <v/>
      </c>
      <c r="AL196" s="130" t="str">
        <f t="shared" si="250"/>
        <v/>
      </c>
      <c r="AM196" s="130" t="str">
        <f t="shared" si="251"/>
        <v/>
      </c>
      <c r="AN196" s="130" t="str">
        <f t="shared" si="252"/>
        <v/>
      </c>
      <c r="AO196" s="130" t="str">
        <f t="shared" si="253"/>
        <v/>
      </c>
    </row>
    <row r="197" spans="1:41" x14ac:dyDescent="0.25">
      <c r="A197" s="126" t="s">
        <v>14</v>
      </c>
      <c r="B197" s="130" t="s">
        <v>72</v>
      </c>
      <c r="C197" s="128"/>
      <c r="D197" s="135"/>
      <c r="E197" s="135"/>
      <c r="F197" s="135"/>
      <c r="G197" s="135"/>
      <c r="H197" s="135"/>
      <c r="I197" s="135"/>
      <c r="J197" s="135"/>
      <c r="K197" s="133"/>
      <c r="L197" s="135"/>
      <c r="M197" s="135"/>
      <c r="N197" s="133"/>
      <c r="O197" s="135"/>
      <c r="P197" s="135"/>
      <c r="Q197" s="135"/>
      <c r="R197" s="135"/>
      <c r="S197" s="135"/>
      <c r="T197" s="135"/>
      <c r="U197" s="135"/>
      <c r="V197" s="135"/>
      <c r="W197" s="130">
        <f t="shared" si="235"/>
        <v>0</v>
      </c>
      <c r="X197" s="130">
        <f t="shared" si="236"/>
        <v>0</v>
      </c>
      <c r="Y197" s="130">
        <f t="shared" si="237"/>
        <v>0</v>
      </c>
      <c r="Z197" s="130">
        <f t="shared" si="238"/>
        <v>0</v>
      </c>
      <c r="AA197" s="130">
        <f t="shared" si="239"/>
        <v>0</v>
      </c>
      <c r="AB197" s="130">
        <f t="shared" si="240"/>
        <v>0</v>
      </c>
      <c r="AC197" s="130">
        <f t="shared" si="241"/>
        <v>0</v>
      </c>
      <c r="AD197" s="130">
        <f t="shared" si="242"/>
        <v>0</v>
      </c>
      <c r="AE197" s="130">
        <f t="shared" si="243"/>
        <v>0</v>
      </c>
      <c r="AF197" s="130">
        <f t="shared" si="244"/>
        <v>0</v>
      </c>
      <c r="AG197" s="130">
        <f t="shared" si="245"/>
        <v>0</v>
      </c>
      <c r="AH197" s="130">
        <f t="shared" si="246"/>
        <v>0</v>
      </c>
      <c r="AI197" s="130">
        <f t="shared" si="247"/>
        <v>0</v>
      </c>
      <c r="AJ197" s="130">
        <f t="shared" si="248"/>
        <v>0</v>
      </c>
      <c r="AK197" s="130">
        <f t="shared" si="249"/>
        <v>0</v>
      </c>
      <c r="AL197" s="130">
        <f t="shared" si="250"/>
        <v>0</v>
      </c>
      <c r="AM197" s="130">
        <f t="shared" si="251"/>
        <v>0</v>
      </c>
      <c r="AN197" s="130">
        <f t="shared" si="252"/>
        <v>0</v>
      </c>
      <c r="AO197" s="130">
        <f t="shared" si="253"/>
        <v>0</v>
      </c>
    </row>
    <row r="198" spans="1:41" x14ac:dyDescent="0.25">
      <c r="A198" s="126" t="s">
        <v>14</v>
      </c>
      <c r="B198" s="130" t="s">
        <v>73</v>
      </c>
      <c r="C198" s="121"/>
      <c r="D198" s="135"/>
      <c r="E198" s="135"/>
      <c r="F198" s="135"/>
      <c r="G198" s="135"/>
      <c r="H198" s="135"/>
      <c r="I198" s="135"/>
      <c r="J198" s="135"/>
      <c r="K198" s="133"/>
      <c r="L198" s="135"/>
      <c r="M198" s="135"/>
      <c r="N198" s="133"/>
      <c r="O198" s="135"/>
      <c r="P198" s="135"/>
      <c r="Q198" s="135"/>
      <c r="R198" s="135"/>
      <c r="S198" s="135"/>
      <c r="T198" s="135"/>
      <c r="U198" s="135"/>
      <c r="V198" s="135"/>
      <c r="W198" s="130" t="str">
        <f t="shared" ref="W198:W203" si="254">IF($B198=$B196,D198-D196,"")</f>
        <v/>
      </c>
      <c r="X198" s="130" t="str">
        <f t="shared" ref="X198:X203" si="255">IF($B198=$B196,E198-E196,"")</f>
        <v/>
      </c>
      <c r="Y198" s="130" t="str">
        <f t="shared" ref="Y198:Y202" si="256">IF($B198=$B196,F198-F196,"")</f>
        <v/>
      </c>
      <c r="Z198" s="130" t="str">
        <f t="shared" ref="Z198:Z203" si="257">IF($B198=$B196,G198-G196,"")</f>
        <v/>
      </c>
      <c r="AA198" s="130" t="str">
        <f t="shared" ref="AA198:AA203" si="258">IF($B198=$B196,H198-H196,"")</f>
        <v/>
      </c>
      <c r="AB198" s="130" t="str">
        <f t="shared" ref="AB198:AB203" si="259">IF($B198=$B196,I198-I196,"")</f>
        <v/>
      </c>
      <c r="AC198" s="130" t="str">
        <f t="shared" ref="AC198:AC203" si="260">IF($B198=$B196,J198-J196,"")</f>
        <v/>
      </c>
      <c r="AD198" s="130" t="str">
        <f t="shared" ref="AD198:AD203" si="261">IF($B198=$B196,K198-K196,"")</f>
        <v/>
      </c>
      <c r="AE198" s="130" t="str">
        <f t="shared" ref="AE198:AE203" si="262">IF($B198=$B196,L198-L196,"")</f>
        <v/>
      </c>
      <c r="AF198" s="130" t="str">
        <f t="shared" ref="AF198:AF203" si="263">IF($B198=$B196,M198-M196,"")</f>
        <v/>
      </c>
      <c r="AG198" s="130" t="str">
        <f t="shared" ref="AG198:AG203" si="264">IF($B198=$B196,N198-N196,"")</f>
        <v/>
      </c>
      <c r="AH198" s="130" t="str">
        <f t="shared" ref="AH198:AH203" si="265">IF($B198=$B196,O198-O196,"")</f>
        <v/>
      </c>
      <c r="AI198" s="130" t="str">
        <f t="shared" ref="AI198:AI203" si="266">IF($B198=$B196,P198-P196,"")</f>
        <v/>
      </c>
      <c r="AJ198" s="130" t="str">
        <f t="shared" ref="AJ198:AJ203" si="267">IF($B198=$B196,Q198-Q196,"")</f>
        <v/>
      </c>
      <c r="AK198" s="130" t="str">
        <f t="shared" ref="AK198:AK203" si="268">IF($B198=$B196,R198-R196,"")</f>
        <v/>
      </c>
      <c r="AL198" s="130" t="str">
        <f t="shared" ref="AL198:AL203" si="269">IF($B198=$B196,S198-S196,"")</f>
        <v/>
      </c>
      <c r="AM198" s="130" t="str">
        <f t="shared" ref="AM198:AM203" si="270">IF($B198=$B196,T198-T196,"")</f>
        <v/>
      </c>
      <c r="AN198" s="130" t="str">
        <f t="shared" ref="AN198:AN203" si="271">IF($B198=$B196,U198-U196,"")</f>
        <v/>
      </c>
      <c r="AO198" s="130" t="str">
        <f t="shared" ref="AO198:AO203" si="272">IF($B198=$B196,V198-V196,"")</f>
        <v/>
      </c>
    </row>
    <row r="199" spans="1:41" x14ac:dyDescent="0.25">
      <c r="A199" s="126" t="s">
        <v>14</v>
      </c>
      <c r="B199" s="130" t="s">
        <v>73</v>
      </c>
      <c r="C199" s="128"/>
      <c r="D199" s="135"/>
      <c r="E199" s="135"/>
      <c r="F199" s="135"/>
      <c r="G199" s="135"/>
      <c r="H199" s="135"/>
      <c r="I199" s="135"/>
      <c r="J199" s="135"/>
      <c r="K199" s="133"/>
      <c r="L199" s="135"/>
      <c r="M199" s="135"/>
      <c r="N199" s="133"/>
      <c r="O199" s="135"/>
      <c r="P199" s="135"/>
      <c r="Q199" s="135"/>
      <c r="R199" s="135"/>
      <c r="S199" s="135"/>
      <c r="T199" s="135"/>
      <c r="U199" s="135"/>
      <c r="V199" s="135"/>
      <c r="W199" s="130" t="str">
        <f t="shared" si="254"/>
        <v/>
      </c>
      <c r="X199" s="130" t="str">
        <f t="shared" si="255"/>
        <v/>
      </c>
      <c r="Y199" s="130" t="str">
        <f t="shared" si="256"/>
        <v/>
      </c>
      <c r="Z199" s="130" t="str">
        <f t="shared" si="257"/>
        <v/>
      </c>
      <c r="AA199" s="130" t="str">
        <f t="shared" si="258"/>
        <v/>
      </c>
      <c r="AB199" s="130" t="str">
        <f t="shared" si="259"/>
        <v/>
      </c>
      <c r="AC199" s="130" t="str">
        <f t="shared" si="260"/>
        <v/>
      </c>
      <c r="AD199" s="130" t="str">
        <f t="shared" si="261"/>
        <v/>
      </c>
      <c r="AE199" s="130" t="str">
        <f t="shared" si="262"/>
        <v/>
      </c>
      <c r="AF199" s="130" t="str">
        <f t="shared" si="263"/>
        <v/>
      </c>
      <c r="AG199" s="130" t="str">
        <f t="shared" si="264"/>
        <v/>
      </c>
      <c r="AH199" s="130" t="str">
        <f t="shared" si="265"/>
        <v/>
      </c>
      <c r="AI199" s="130" t="str">
        <f t="shared" si="266"/>
        <v/>
      </c>
      <c r="AJ199" s="130" t="str">
        <f t="shared" si="267"/>
        <v/>
      </c>
      <c r="AK199" s="130" t="str">
        <f t="shared" si="268"/>
        <v/>
      </c>
      <c r="AL199" s="130" t="str">
        <f t="shared" si="269"/>
        <v/>
      </c>
      <c r="AM199" s="130" t="str">
        <f t="shared" si="270"/>
        <v/>
      </c>
      <c r="AN199" s="130" t="str">
        <f t="shared" si="271"/>
        <v/>
      </c>
      <c r="AO199" s="130" t="str">
        <f t="shared" si="272"/>
        <v/>
      </c>
    </row>
    <row r="200" spans="1:41" x14ac:dyDescent="0.25">
      <c r="A200" s="126" t="s">
        <v>14</v>
      </c>
      <c r="B200" s="130" t="s">
        <v>73</v>
      </c>
      <c r="C200" s="128"/>
      <c r="D200" s="135"/>
      <c r="E200" s="135"/>
      <c r="F200" s="135"/>
      <c r="G200" s="135"/>
      <c r="H200" s="135"/>
      <c r="I200" s="135"/>
      <c r="J200" s="135"/>
      <c r="K200" s="133"/>
      <c r="L200" s="135"/>
      <c r="M200" s="135"/>
      <c r="N200" s="133"/>
      <c r="O200" s="135"/>
      <c r="P200" s="135"/>
      <c r="Q200" s="135"/>
      <c r="R200" s="135"/>
      <c r="S200" s="135"/>
      <c r="T200" s="135"/>
      <c r="U200" s="135"/>
      <c r="V200" s="135"/>
      <c r="W200" s="130">
        <f t="shared" si="254"/>
        <v>0</v>
      </c>
      <c r="X200" s="130">
        <f t="shared" si="255"/>
        <v>0</v>
      </c>
      <c r="Y200" s="130">
        <f t="shared" si="256"/>
        <v>0</v>
      </c>
      <c r="Z200" s="130">
        <f t="shared" si="257"/>
        <v>0</v>
      </c>
      <c r="AA200" s="130">
        <f t="shared" si="258"/>
        <v>0</v>
      </c>
      <c r="AB200" s="130">
        <f t="shared" si="259"/>
        <v>0</v>
      </c>
      <c r="AC200" s="130">
        <f t="shared" si="260"/>
        <v>0</v>
      </c>
      <c r="AD200" s="130">
        <f t="shared" si="261"/>
        <v>0</v>
      </c>
      <c r="AE200" s="130">
        <f t="shared" si="262"/>
        <v>0</v>
      </c>
      <c r="AF200" s="130">
        <f t="shared" si="263"/>
        <v>0</v>
      </c>
      <c r="AG200" s="130">
        <f t="shared" si="264"/>
        <v>0</v>
      </c>
      <c r="AH200" s="130">
        <f t="shared" si="265"/>
        <v>0</v>
      </c>
      <c r="AI200" s="130">
        <f t="shared" si="266"/>
        <v>0</v>
      </c>
      <c r="AJ200" s="130">
        <f t="shared" si="267"/>
        <v>0</v>
      </c>
      <c r="AK200" s="130">
        <f t="shared" si="268"/>
        <v>0</v>
      </c>
      <c r="AL200" s="130">
        <f t="shared" si="269"/>
        <v>0</v>
      </c>
      <c r="AM200" s="130">
        <f t="shared" si="270"/>
        <v>0</v>
      </c>
      <c r="AN200" s="130">
        <f t="shared" si="271"/>
        <v>0</v>
      </c>
      <c r="AO200" s="130">
        <f t="shared" si="272"/>
        <v>0</v>
      </c>
    </row>
    <row r="201" spans="1:41" x14ac:dyDescent="0.25">
      <c r="A201" s="126" t="s">
        <v>15</v>
      </c>
      <c r="B201" s="130" t="s">
        <v>94</v>
      </c>
      <c r="C201" s="140" t="s">
        <v>113</v>
      </c>
      <c r="D201" s="147">
        <v>11.252855798897341</v>
      </c>
      <c r="E201">
        <v>17.524000000000001</v>
      </c>
      <c r="F201" s="135">
        <v>21.161538461538466</v>
      </c>
      <c r="G201" s="135">
        <v>3.8461538461538458</v>
      </c>
      <c r="H201" s="135">
        <v>12.392307692307691</v>
      </c>
      <c r="I201" s="135">
        <v>7.0538461538461545</v>
      </c>
      <c r="J201" s="135">
        <v>16.953846153846158</v>
      </c>
      <c r="K201" s="135">
        <v>42.307692307692307</v>
      </c>
      <c r="L201" s="135">
        <v>17.961538461538456</v>
      </c>
      <c r="M201" s="135">
        <v>8.6538461538461533</v>
      </c>
      <c r="N201" s="133">
        <v>30.769230769230766</v>
      </c>
      <c r="O201" s="135">
        <v>17.638461538461542</v>
      </c>
      <c r="P201" s="135">
        <v>15.723076923076921</v>
      </c>
      <c r="Q201" s="135">
        <v>36.369230769230768</v>
      </c>
      <c r="R201" s="135">
        <v>28.492307692307698</v>
      </c>
      <c r="S201" s="135">
        <v>15.469230769230768</v>
      </c>
      <c r="T201" s="135"/>
      <c r="U201" s="135"/>
      <c r="V201" s="135"/>
      <c r="W201" s="130" t="str">
        <f t="shared" si="254"/>
        <v/>
      </c>
      <c r="X201" s="130" t="str">
        <f t="shared" si="255"/>
        <v/>
      </c>
      <c r="Y201" s="130" t="str">
        <f t="shared" si="256"/>
        <v/>
      </c>
      <c r="Z201" s="130" t="str">
        <f t="shared" si="257"/>
        <v/>
      </c>
      <c r="AA201" s="130" t="str">
        <f t="shared" si="258"/>
        <v/>
      </c>
      <c r="AB201" s="130" t="str">
        <f t="shared" si="259"/>
        <v/>
      </c>
      <c r="AC201" s="130" t="str">
        <f t="shared" si="260"/>
        <v/>
      </c>
      <c r="AD201" s="130" t="str">
        <f t="shared" si="261"/>
        <v/>
      </c>
      <c r="AE201" s="130" t="str">
        <f t="shared" si="262"/>
        <v/>
      </c>
      <c r="AF201" s="130" t="str">
        <f t="shared" si="263"/>
        <v/>
      </c>
      <c r="AG201" s="130" t="str">
        <f t="shared" si="264"/>
        <v/>
      </c>
      <c r="AH201" s="130" t="str">
        <f t="shared" si="265"/>
        <v/>
      </c>
      <c r="AI201" s="130" t="str">
        <f t="shared" si="266"/>
        <v/>
      </c>
      <c r="AJ201" s="130" t="str">
        <f t="shared" si="267"/>
        <v/>
      </c>
      <c r="AK201" s="130" t="str">
        <f t="shared" si="268"/>
        <v/>
      </c>
      <c r="AL201" s="130" t="str">
        <f t="shared" si="269"/>
        <v/>
      </c>
      <c r="AM201" s="130" t="str">
        <f t="shared" si="270"/>
        <v/>
      </c>
      <c r="AN201" s="130" t="str">
        <f t="shared" si="271"/>
        <v/>
      </c>
      <c r="AO201" s="130" t="str">
        <f t="shared" si="272"/>
        <v/>
      </c>
    </row>
    <row r="202" spans="1:41" x14ac:dyDescent="0.25">
      <c r="A202" s="126" t="s">
        <v>15</v>
      </c>
      <c r="B202" s="130" t="s">
        <v>94</v>
      </c>
      <c r="C202" s="140" t="s">
        <v>7</v>
      </c>
      <c r="D202" s="147">
        <v>5.7100765846662149</v>
      </c>
      <c r="E202">
        <v>9.2349999999999994</v>
      </c>
      <c r="F202" s="135">
        <v>10.71666666666667</v>
      </c>
      <c r="G202" s="135">
        <v>2.7777777777777777</v>
      </c>
      <c r="H202" s="135">
        <v>8.7277777777777743</v>
      </c>
      <c r="I202" s="135">
        <v>2.7777777777777777</v>
      </c>
      <c r="J202" s="135">
        <v>8.0611111111111136</v>
      </c>
      <c r="K202" s="135">
        <v>2.7777777777777777</v>
      </c>
      <c r="L202" s="135">
        <v>9.5111111111111128</v>
      </c>
      <c r="M202" s="135">
        <v>12.03888888888889</v>
      </c>
      <c r="N202" s="133">
        <v>19.444444444444443</v>
      </c>
      <c r="O202" s="135">
        <v>8.7722222222222257</v>
      </c>
      <c r="P202" s="135">
        <v>7.6555555555555559</v>
      </c>
      <c r="Q202" s="135">
        <v>18.400000000000002</v>
      </c>
      <c r="R202" s="135">
        <v>16.394444444444446</v>
      </c>
      <c r="S202" s="135">
        <v>10.949999999999996</v>
      </c>
      <c r="T202" s="135"/>
      <c r="U202" s="135"/>
      <c r="V202" s="135"/>
      <c r="W202" s="130" t="str">
        <f>IF($B202=$B200,D202-D200,"")</f>
        <v/>
      </c>
      <c r="X202" s="130" t="str">
        <f>IF($B202=$B200,E202-E200,"")</f>
        <v/>
      </c>
      <c r="Y202" s="130" t="str">
        <f t="shared" si="256"/>
        <v/>
      </c>
      <c r="Z202" s="130" t="str">
        <f t="shared" si="257"/>
        <v/>
      </c>
      <c r="AA202" s="130" t="str">
        <f t="shared" si="258"/>
        <v/>
      </c>
      <c r="AB202" s="130" t="str">
        <f t="shared" si="259"/>
        <v/>
      </c>
      <c r="AC202" s="130" t="str">
        <f t="shared" si="260"/>
        <v/>
      </c>
      <c r="AD202" s="130" t="str">
        <f t="shared" si="261"/>
        <v/>
      </c>
      <c r="AE202" s="130" t="str">
        <f t="shared" si="262"/>
        <v/>
      </c>
      <c r="AF202" s="130" t="str">
        <f t="shared" si="263"/>
        <v/>
      </c>
      <c r="AG202" s="130" t="str">
        <f t="shared" si="264"/>
        <v/>
      </c>
      <c r="AH202" s="130" t="str">
        <f t="shared" si="265"/>
        <v/>
      </c>
      <c r="AI202" s="130" t="str">
        <f t="shared" si="266"/>
        <v/>
      </c>
      <c r="AJ202" s="130" t="str">
        <f t="shared" si="267"/>
        <v/>
      </c>
      <c r="AK202" s="130" t="str">
        <f t="shared" si="268"/>
        <v/>
      </c>
      <c r="AL202" s="130" t="str">
        <f t="shared" si="269"/>
        <v/>
      </c>
      <c r="AM202" s="130" t="str">
        <f t="shared" si="270"/>
        <v/>
      </c>
      <c r="AN202" s="130" t="str">
        <f t="shared" si="271"/>
        <v/>
      </c>
      <c r="AO202" s="130" t="str">
        <f t="shared" si="272"/>
        <v/>
      </c>
    </row>
    <row r="203" spans="1:41" x14ac:dyDescent="0.25">
      <c r="A203" s="126" t="s">
        <v>15</v>
      </c>
      <c r="B203" s="130" t="s">
        <v>94</v>
      </c>
      <c r="C203" s="140" t="s">
        <v>8</v>
      </c>
      <c r="D203" s="147">
        <v>5.0689861981433886</v>
      </c>
      <c r="E203">
        <v>7.2649999999999997</v>
      </c>
      <c r="F203" s="118">
        <v>6.1500000000000012</v>
      </c>
      <c r="G203" s="135">
        <v>12.776666666666666</v>
      </c>
      <c r="H203" s="135">
        <v>2.949999999999998</v>
      </c>
      <c r="I203" s="135">
        <v>1.6666666666666667</v>
      </c>
      <c r="J203" s="135">
        <v>4.4766666666666692</v>
      </c>
      <c r="K203" s="135">
        <v>18.333333333333332</v>
      </c>
      <c r="L203" s="135">
        <v>7.326666666666668</v>
      </c>
      <c r="M203" s="135">
        <v>1.6666666666666667</v>
      </c>
      <c r="N203" s="133">
        <v>10</v>
      </c>
      <c r="O203" s="135">
        <v>4.9966666666666653</v>
      </c>
      <c r="P203" s="135">
        <v>8.6700000000000017</v>
      </c>
      <c r="Q203" s="135">
        <v>10.833333333333334</v>
      </c>
      <c r="R203" s="135">
        <v>9.4766666666666683</v>
      </c>
      <c r="S203" s="135">
        <v>4.2833333333333314</v>
      </c>
      <c r="T203" s="135"/>
      <c r="U203" s="135"/>
      <c r="V203" s="135"/>
      <c r="W203" s="130">
        <f t="shared" si="254"/>
        <v>-6.1838696007539529</v>
      </c>
      <c r="X203" s="130">
        <f t="shared" si="255"/>
        <v>-10.259</v>
      </c>
      <c r="Y203" s="130">
        <f>IF($B203=$B201,F203-F201,"")</f>
        <v>-15.011538461538464</v>
      </c>
      <c r="Z203" s="130">
        <f t="shared" si="257"/>
        <v>8.9305128205128206</v>
      </c>
      <c r="AA203" s="130">
        <f t="shared" si="258"/>
        <v>-9.4423076923076934</v>
      </c>
      <c r="AB203" s="130">
        <f t="shared" si="259"/>
        <v>-5.3871794871794876</v>
      </c>
      <c r="AC203" s="130">
        <f t="shared" si="260"/>
        <v>-12.477179487179487</v>
      </c>
      <c r="AD203" s="130">
        <f t="shared" si="261"/>
        <v>-23.974358974358974</v>
      </c>
      <c r="AE203" s="130">
        <f t="shared" si="262"/>
        <v>-10.634871794871788</v>
      </c>
      <c r="AF203" s="130">
        <f t="shared" si="263"/>
        <v>-6.9871794871794863</v>
      </c>
      <c r="AG203" s="130">
        <f t="shared" si="264"/>
        <v>-20.769230769230766</v>
      </c>
      <c r="AH203" s="130">
        <f t="shared" si="265"/>
        <v>-12.641794871794875</v>
      </c>
      <c r="AI203" s="130">
        <f t="shared" si="266"/>
        <v>-7.0530769230769188</v>
      </c>
      <c r="AJ203" s="130">
        <f t="shared" si="267"/>
        <v>-25.535897435897432</v>
      </c>
      <c r="AK203" s="130">
        <f t="shared" si="268"/>
        <v>-19.015641025641031</v>
      </c>
      <c r="AL203" s="130">
        <f t="shared" si="269"/>
        <v>-11.185897435897436</v>
      </c>
      <c r="AM203" s="130">
        <f t="shared" si="270"/>
        <v>0</v>
      </c>
      <c r="AN203" s="130">
        <f t="shared" si="271"/>
        <v>0</v>
      </c>
      <c r="AO203" s="130">
        <f t="shared" si="272"/>
        <v>0</v>
      </c>
    </row>
    <row r="204" spans="1:41" x14ac:dyDescent="0.25">
      <c r="A204" s="126" t="s">
        <v>15</v>
      </c>
      <c r="B204" s="130" t="s">
        <v>95</v>
      </c>
      <c r="C204" s="140" t="s">
        <v>113</v>
      </c>
      <c r="D204" s="147">
        <v>0.29871814368172661</v>
      </c>
      <c r="E204">
        <v>0.67500000000000004</v>
      </c>
      <c r="F204" s="118">
        <v>0.32556213017751484</v>
      </c>
      <c r="G204" s="135">
        <v>5.9171597633136092E-2</v>
      </c>
      <c r="H204" s="135">
        <v>0.19065088757396448</v>
      </c>
      <c r="I204" s="135">
        <v>0.1085207100591716</v>
      </c>
      <c r="J204" s="135">
        <v>0.26082840236686394</v>
      </c>
      <c r="K204" s="135">
        <v>0.65088757396449703</v>
      </c>
      <c r="L204" s="135">
        <v>0.27633136094674549</v>
      </c>
      <c r="M204" s="135">
        <v>0.1331360946745562</v>
      </c>
      <c r="N204" s="133">
        <v>0.47337278106508873</v>
      </c>
      <c r="O204" s="135">
        <v>0.27136094674556216</v>
      </c>
      <c r="P204" s="135">
        <v>0.24189349112426031</v>
      </c>
      <c r="Q204" s="135">
        <v>0.55952662721893487</v>
      </c>
      <c r="R204" s="135">
        <v>0.43834319526627225</v>
      </c>
      <c r="S204" s="135">
        <v>0.23798816568047335</v>
      </c>
      <c r="T204" s="135"/>
      <c r="U204" s="135"/>
      <c r="V204" s="135"/>
      <c r="W204" s="130" t="str">
        <f>IF($B204=$B202,D204-D202,"")</f>
        <v/>
      </c>
      <c r="X204" s="130" t="str">
        <f>IF($B204=$B202,E204-E202,"")</f>
        <v/>
      </c>
      <c r="Y204" s="130" t="str">
        <f>IF($B204=$B202,F204-F202,"")</f>
        <v/>
      </c>
      <c r="Z204" s="130" t="str">
        <f t="shared" ref="Z204:Z212" si="273">IF($B204=$B202,G204-G202,"")</f>
        <v/>
      </c>
      <c r="AA204" s="130" t="str">
        <f t="shared" ref="AA204:AA212" si="274">IF($B204=$B202,H204-H202,"")</f>
        <v/>
      </c>
      <c r="AB204" s="130" t="str">
        <f t="shared" ref="AB204:AB212" si="275">IF($B204=$B202,I204-I202,"")</f>
        <v/>
      </c>
      <c r="AC204" s="130" t="str">
        <f t="shared" ref="AC204:AC212" si="276">IF($B204=$B202,J204-J202,"")</f>
        <v/>
      </c>
      <c r="AD204" s="130" t="str">
        <f t="shared" ref="AD204:AD212" si="277">IF($B204=$B202,K204-K202,"")</f>
        <v/>
      </c>
      <c r="AE204" s="130" t="str">
        <f t="shared" ref="AE204:AE212" si="278">IF($B204=$B202,L204-L202,"")</f>
        <v/>
      </c>
      <c r="AF204" s="130" t="str">
        <f t="shared" ref="AF204:AF212" si="279">IF($B204=$B202,M204-M202,"")</f>
        <v/>
      </c>
      <c r="AG204" s="130" t="str">
        <f t="shared" ref="AG204:AG212" si="280">IF($B204=$B202,N204-N202,"")</f>
        <v/>
      </c>
      <c r="AH204" s="130" t="str">
        <f t="shared" ref="AH204:AH212" si="281">IF($B204=$B202,O204-O202,"")</f>
        <v/>
      </c>
      <c r="AI204" s="130" t="str">
        <f t="shared" ref="AI204:AI212" si="282">IF($B204=$B202,P204-P202,"")</f>
        <v/>
      </c>
      <c r="AJ204" s="130" t="str">
        <f t="shared" ref="AJ204:AJ212" si="283">IF($B204=$B202,Q204-Q202,"")</f>
        <v/>
      </c>
      <c r="AK204" s="130" t="str">
        <f t="shared" ref="AK204:AK212" si="284">IF($B204=$B202,R204-R202,"")</f>
        <v/>
      </c>
      <c r="AL204" s="130" t="str">
        <f t="shared" ref="AL204:AL212" si="285">IF($B204=$B202,S204-S202,"")</f>
        <v/>
      </c>
      <c r="AM204" s="130" t="str">
        <f t="shared" ref="AM204:AM212" si="286">IF($B204=$B202,T204-T202,"")</f>
        <v/>
      </c>
      <c r="AN204" s="130" t="str">
        <f t="shared" ref="AN204:AN212" si="287">IF($B204=$B202,U204-U202,"")</f>
        <v/>
      </c>
      <c r="AO204" s="130" t="str">
        <f t="shared" ref="AO204:AO212" si="288">IF($B204=$B202,V204-V202,"")</f>
        <v/>
      </c>
    </row>
    <row r="205" spans="1:41" x14ac:dyDescent="0.25">
      <c r="A205" s="126" t="s">
        <v>15</v>
      </c>
      <c r="B205" s="130" t="s">
        <v>95</v>
      </c>
      <c r="C205" s="140" t="s">
        <v>7</v>
      </c>
      <c r="D205" s="147">
        <v>0.14878354307301483</v>
      </c>
      <c r="E205">
        <v>5.6800000000000003E-2</v>
      </c>
      <c r="F205" s="118">
        <v>0.19484848484848491</v>
      </c>
      <c r="G205" s="135">
        <v>5.0505050505050504E-2</v>
      </c>
      <c r="H205" s="135">
        <v>0.15868686868686863</v>
      </c>
      <c r="I205" s="135">
        <v>5.0505050505050504E-2</v>
      </c>
      <c r="J205" s="135">
        <v>0.14656565656565662</v>
      </c>
      <c r="K205" s="135">
        <v>5.0505050505050504E-2</v>
      </c>
      <c r="L205" s="135">
        <v>0.17292929292929296</v>
      </c>
      <c r="M205" s="135">
        <v>0.21888888888888891</v>
      </c>
      <c r="N205" s="133">
        <v>0.35353535353535348</v>
      </c>
      <c r="O205" s="135">
        <v>0.15949494949494955</v>
      </c>
      <c r="P205" s="135">
        <v>0.1391919191919192</v>
      </c>
      <c r="Q205" s="135">
        <v>0.33454545454545459</v>
      </c>
      <c r="R205" s="135">
        <v>0.29808080808080811</v>
      </c>
      <c r="S205" s="135">
        <v>0.19909090909090901</v>
      </c>
      <c r="T205" s="135"/>
      <c r="U205" s="135"/>
      <c r="V205" s="135"/>
      <c r="W205" s="130" t="str">
        <f t="shared" ref="W205:W212" si="289">IF($B205=$B203,D205-D203,"")</f>
        <v/>
      </c>
      <c r="X205" s="130" t="str">
        <f>IF($B205=$B203,E205-E203,"")</f>
        <v/>
      </c>
      <c r="Y205" s="130" t="str">
        <f>IF($B205=$B203,F205-F203,"")</f>
        <v/>
      </c>
      <c r="Z205" s="130" t="str">
        <f t="shared" si="273"/>
        <v/>
      </c>
      <c r="AA205" s="130" t="str">
        <f t="shared" si="274"/>
        <v/>
      </c>
      <c r="AB205" s="130" t="str">
        <f t="shared" si="275"/>
        <v/>
      </c>
      <c r="AC205" s="130" t="str">
        <f t="shared" si="276"/>
        <v/>
      </c>
      <c r="AD205" s="130" t="str">
        <f t="shared" si="277"/>
        <v/>
      </c>
      <c r="AE205" s="130" t="str">
        <f t="shared" si="278"/>
        <v/>
      </c>
      <c r="AF205" s="130" t="str">
        <f t="shared" si="279"/>
        <v/>
      </c>
      <c r="AG205" s="130" t="str">
        <f t="shared" si="280"/>
        <v/>
      </c>
      <c r="AH205" s="130" t="str">
        <f t="shared" si="281"/>
        <v/>
      </c>
      <c r="AI205" s="130" t="str">
        <f t="shared" si="282"/>
        <v/>
      </c>
      <c r="AJ205" s="130" t="str">
        <f t="shared" si="283"/>
        <v/>
      </c>
      <c r="AK205" s="130" t="str">
        <f t="shared" si="284"/>
        <v/>
      </c>
      <c r="AL205" s="130" t="str">
        <f t="shared" si="285"/>
        <v/>
      </c>
      <c r="AM205" s="130" t="str">
        <f t="shared" si="286"/>
        <v/>
      </c>
      <c r="AN205" s="130" t="str">
        <f t="shared" si="287"/>
        <v/>
      </c>
      <c r="AO205" s="130" t="str">
        <f t="shared" si="288"/>
        <v/>
      </c>
    </row>
    <row r="206" spans="1:41" x14ac:dyDescent="0.25">
      <c r="A206" s="126" t="s">
        <v>15</v>
      </c>
      <c r="B206" s="130" t="s">
        <v>95</v>
      </c>
      <c r="C206" s="140" t="s">
        <v>8</v>
      </c>
      <c r="D206" s="147">
        <v>0.12721328570863541</v>
      </c>
      <c r="E206">
        <v>6.3200000000000001E-3</v>
      </c>
      <c r="F206" s="135">
        <v>8.2000000000000024E-3</v>
      </c>
      <c r="G206" s="135">
        <v>1.7035555555555554E-2</v>
      </c>
      <c r="H206" s="135">
        <v>3.9333333333333304E-3</v>
      </c>
      <c r="I206" s="135">
        <v>2.2222222222222222E-3</v>
      </c>
      <c r="J206" s="135">
        <v>5.9688888888888925E-3</v>
      </c>
      <c r="K206" s="135">
        <v>2.4444444444444442E-2</v>
      </c>
      <c r="L206" s="135">
        <v>9.7688888888888912E-3</v>
      </c>
      <c r="M206" s="135">
        <v>2.2222222222222222E-3</v>
      </c>
      <c r="N206" s="133">
        <v>1.3333333333333334E-2</v>
      </c>
      <c r="O206" s="135">
        <v>6.6622222222222204E-3</v>
      </c>
      <c r="P206" s="135">
        <v>1.1560000000000003E-2</v>
      </c>
      <c r="Q206" s="135">
        <v>1.4444444444444446E-2</v>
      </c>
      <c r="R206" s="135">
        <v>1.2635555555555558E-2</v>
      </c>
      <c r="S206" s="135">
        <v>5.7111111111111086E-3</v>
      </c>
      <c r="T206" s="135"/>
      <c r="U206" s="135"/>
      <c r="V206" s="135"/>
      <c r="W206" s="130">
        <f t="shared" si="289"/>
        <v>-0.1715048579730912</v>
      </c>
      <c r="X206" s="130">
        <f t="shared" ref="X206:X212" si="290">IF($B206=$B204,E206-E204,"")</f>
        <v>-0.66868000000000005</v>
      </c>
      <c r="Y206" s="130">
        <f>IF($B206=$B204,F206-F204,"")</f>
        <v>-0.31736213017751486</v>
      </c>
      <c r="Z206" s="130">
        <f t="shared" si="273"/>
        <v>-4.2136042077580538E-2</v>
      </c>
      <c r="AA206" s="130">
        <f t="shared" si="274"/>
        <v>-0.18671755424063113</v>
      </c>
      <c r="AB206" s="130">
        <f t="shared" si="275"/>
        <v>-0.10629848783694938</v>
      </c>
      <c r="AC206" s="130">
        <f t="shared" si="276"/>
        <v>-0.25485951347797503</v>
      </c>
      <c r="AD206" s="130">
        <f t="shared" si="277"/>
        <v>-0.62644312952005254</v>
      </c>
      <c r="AE206" s="130">
        <f t="shared" si="278"/>
        <v>-0.2665624720578566</v>
      </c>
      <c r="AF206" s="130">
        <f t="shared" si="279"/>
        <v>-0.13091387245233399</v>
      </c>
      <c r="AG206" s="130">
        <f t="shared" si="280"/>
        <v>-0.46003944773175542</v>
      </c>
      <c r="AH206" s="130">
        <f t="shared" si="281"/>
        <v>-0.26469872452333992</v>
      </c>
      <c r="AI206" s="130">
        <f t="shared" si="282"/>
        <v>-0.2303334911242603</v>
      </c>
      <c r="AJ206" s="130">
        <f t="shared" si="283"/>
        <v>-0.54508218277449039</v>
      </c>
      <c r="AK206" s="130">
        <f t="shared" si="284"/>
        <v>-0.42570763971071668</v>
      </c>
      <c r="AL206" s="130">
        <f t="shared" si="285"/>
        <v>-0.23227705456936223</v>
      </c>
      <c r="AM206" s="130">
        <f t="shared" si="286"/>
        <v>0</v>
      </c>
      <c r="AN206" s="130">
        <f t="shared" si="287"/>
        <v>0</v>
      </c>
      <c r="AO206" s="130">
        <f t="shared" si="288"/>
        <v>0</v>
      </c>
    </row>
    <row r="207" spans="1:41" x14ac:dyDescent="0.25">
      <c r="A207" s="126" t="s">
        <v>15</v>
      </c>
      <c r="B207" s="130" t="s">
        <v>16</v>
      </c>
      <c r="C207" s="140" t="s">
        <v>113</v>
      </c>
      <c r="D207" s="147">
        <v>29.735565208899452</v>
      </c>
      <c r="E207">
        <v>35.656999999999996</v>
      </c>
      <c r="F207" s="135">
        <v>44.439230769230782</v>
      </c>
      <c r="G207" s="135">
        <v>8.0769230769230766</v>
      </c>
      <c r="H207" s="135">
        <v>26.023846153846151</v>
      </c>
      <c r="I207" s="135">
        <v>14.813076923076926</v>
      </c>
      <c r="J207" s="135">
        <v>35.603076923076934</v>
      </c>
      <c r="K207" s="135">
        <v>88.846153846153854</v>
      </c>
      <c r="L207" s="135">
        <v>37.719230769230762</v>
      </c>
      <c r="M207" s="135">
        <v>18.173076923076923</v>
      </c>
      <c r="N207" s="133">
        <v>64.615384615384613</v>
      </c>
      <c r="O207" s="135">
        <v>37.040769230769236</v>
      </c>
      <c r="P207" s="135">
        <v>33.018461538461537</v>
      </c>
      <c r="Q207" s="135">
        <v>76.375384615384618</v>
      </c>
      <c r="R207" s="135">
        <v>59.833846153846167</v>
      </c>
      <c r="S207" s="135">
        <v>32.485384615384611</v>
      </c>
      <c r="T207" s="135"/>
      <c r="U207" s="135"/>
      <c r="V207" s="135"/>
      <c r="W207" s="130" t="str">
        <f t="shared" si="289"/>
        <v/>
      </c>
      <c r="X207" s="130" t="str">
        <f>IF($B207=$B205,E207-E205,"")</f>
        <v/>
      </c>
      <c r="Y207" s="130" t="str">
        <f t="shared" ref="Y207:Y212" si="291">IF($B207=$B205,F207-F205,"")</f>
        <v/>
      </c>
      <c r="Z207" s="130" t="str">
        <f t="shared" si="273"/>
        <v/>
      </c>
      <c r="AA207" s="130" t="str">
        <f t="shared" si="274"/>
        <v/>
      </c>
      <c r="AB207" s="130" t="str">
        <f t="shared" si="275"/>
        <v/>
      </c>
      <c r="AC207" s="130" t="str">
        <f t="shared" si="276"/>
        <v/>
      </c>
      <c r="AD207" s="130" t="str">
        <f t="shared" si="277"/>
        <v/>
      </c>
      <c r="AE207" s="130" t="str">
        <f t="shared" si="278"/>
        <v/>
      </c>
      <c r="AF207" s="130" t="str">
        <f t="shared" si="279"/>
        <v/>
      </c>
      <c r="AG207" s="130" t="str">
        <f t="shared" si="280"/>
        <v/>
      </c>
      <c r="AH207" s="130" t="str">
        <f t="shared" si="281"/>
        <v/>
      </c>
      <c r="AI207" s="130" t="str">
        <f t="shared" si="282"/>
        <v/>
      </c>
      <c r="AJ207" s="130" t="str">
        <f t="shared" si="283"/>
        <v/>
      </c>
      <c r="AK207" s="130" t="str">
        <f t="shared" si="284"/>
        <v/>
      </c>
      <c r="AL207" s="130" t="str">
        <f t="shared" si="285"/>
        <v/>
      </c>
      <c r="AM207" s="130" t="str">
        <f t="shared" si="286"/>
        <v/>
      </c>
      <c r="AN207" s="130" t="str">
        <f t="shared" si="287"/>
        <v/>
      </c>
      <c r="AO207" s="130" t="str">
        <f t="shared" si="288"/>
        <v/>
      </c>
    </row>
    <row r="208" spans="1:41" x14ac:dyDescent="0.25">
      <c r="A208" s="126" t="s">
        <v>15</v>
      </c>
      <c r="B208" s="130" t="s">
        <v>16</v>
      </c>
      <c r="C208" s="140" t="s">
        <v>7</v>
      </c>
      <c r="D208" s="147">
        <v>28.492383351007838</v>
      </c>
      <c r="E208">
        <v>10.265700000000001</v>
      </c>
      <c r="F208" s="135">
        <v>13.931666666666672</v>
      </c>
      <c r="G208" s="135">
        <v>3.6111111111111112</v>
      </c>
      <c r="H208" s="135">
        <v>11.346111111111107</v>
      </c>
      <c r="I208" s="135">
        <v>3.6111111111111112</v>
      </c>
      <c r="J208" s="135">
        <v>10.479444444444448</v>
      </c>
      <c r="K208" s="135">
        <v>3.6111111111111112</v>
      </c>
      <c r="L208" s="135">
        <v>12.364444444444446</v>
      </c>
      <c r="M208" s="135">
        <v>15.650555555555558</v>
      </c>
      <c r="N208" s="133">
        <v>25.277777777777775</v>
      </c>
      <c r="O208" s="135">
        <v>11.403888888888893</v>
      </c>
      <c r="P208" s="135">
        <v>9.9522222222222236</v>
      </c>
      <c r="Q208" s="135">
        <v>23.920000000000005</v>
      </c>
      <c r="R208" s="135">
        <v>21.312777777777779</v>
      </c>
      <c r="S208" s="135">
        <v>14.234999999999994</v>
      </c>
      <c r="T208" s="135"/>
      <c r="U208" s="135"/>
      <c r="V208" s="135"/>
      <c r="W208" s="130" t="str">
        <f t="shared" si="289"/>
        <v/>
      </c>
      <c r="X208" s="130" t="str">
        <f t="shared" si="290"/>
        <v/>
      </c>
      <c r="Y208" s="130" t="str">
        <f t="shared" si="291"/>
        <v/>
      </c>
      <c r="Z208" s="130" t="str">
        <f t="shared" si="273"/>
        <v/>
      </c>
      <c r="AA208" s="130" t="str">
        <f t="shared" si="274"/>
        <v/>
      </c>
      <c r="AB208" s="130" t="str">
        <f t="shared" si="275"/>
        <v/>
      </c>
      <c r="AC208" s="130" t="str">
        <f t="shared" si="276"/>
        <v/>
      </c>
      <c r="AD208" s="130" t="str">
        <f t="shared" si="277"/>
        <v/>
      </c>
      <c r="AE208" s="130" t="str">
        <f t="shared" si="278"/>
        <v/>
      </c>
      <c r="AF208" s="130" t="str">
        <f t="shared" si="279"/>
        <v/>
      </c>
      <c r="AG208" s="130" t="str">
        <f t="shared" si="280"/>
        <v/>
      </c>
      <c r="AH208" s="130" t="str">
        <f t="shared" si="281"/>
        <v/>
      </c>
      <c r="AI208" s="130" t="str">
        <f t="shared" si="282"/>
        <v/>
      </c>
      <c r="AJ208" s="130" t="str">
        <f t="shared" si="283"/>
        <v/>
      </c>
      <c r="AK208" s="130" t="str">
        <f t="shared" si="284"/>
        <v/>
      </c>
      <c r="AL208" s="130" t="str">
        <f t="shared" si="285"/>
        <v/>
      </c>
      <c r="AM208" s="130" t="str">
        <f t="shared" si="286"/>
        <v/>
      </c>
      <c r="AN208" s="130" t="str">
        <f t="shared" si="287"/>
        <v/>
      </c>
      <c r="AO208" s="130" t="str">
        <f t="shared" si="288"/>
        <v/>
      </c>
    </row>
    <row r="209" spans="1:41" x14ac:dyDescent="0.25">
      <c r="A209" s="126" t="s">
        <v>15</v>
      </c>
      <c r="B209" s="130" t="s">
        <v>16</v>
      </c>
      <c r="C209" s="140" t="s">
        <v>8</v>
      </c>
      <c r="D209" s="147">
        <v>29.279508949945587</v>
      </c>
      <c r="E209">
        <v>13.326499999999999</v>
      </c>
      <c r="F209" s="135">
        <v>18.450000000000003</v>
      </c>
      <c r="G209" s="135">
        <v>38.33</v>
      </c>
      <c r="H209" s="135">
        <v>8.8499999999999943</v>
      </c>
      <c r="I209" s="135">
        <v>5</v>
      </c>
      <c r="J209" s="135">
        <v>13.430000000000007</v>
      </c>
      <c r="K209" s="135">
        <v>55</v>
      </c>
      <c r="L209" s="135">
        <v>21.980000000000004</v>
      </c>
      <c r="M209" s="135">
        <v>5</v>
      </c>
      <c r="N209" s="133">
        <v>30</v>
      </c>
      <c r="O209" s="135">
        <v>14.989999999999995</v>
      </c>
      <c r="P209" s="135">
        <v>26.010000000000005</v>
      </c>
      <c r="Q209" s="135">
        <v>32.5</v>
      </c>
      <c r="R209" s="135">
        <v>28.430000000000007</v>
      </c>
      <c r="S209" s="135">
        <v>12.849999999999994</v>
      </c>
      <c r="T209" s="135"/>
      <c r="U209" s="135"/>
      <c r="V209" s="135"/>
      <c r="W209" s="130">
        <f t="shared" si="289"/>
        <v>-0.45605625895386481</v>
      </c>
      <c r="X209" s="130">
        <f t="shared" si="290"/>
        <v>-22.330499999999997</v>
      </c>
      <c r="Y209" s="130">
        <f t="shared" si="291"/>
        <v>-25.98923076923078</v>
      </c>
      <c r="Z209" s="130">
        <f t="shared" si="273"/>
        <v>30.253076923076922</v>
      </c>
      <c r="AA209" s="130">
        <f t="shared" si="274"/>
        <v>-17.173846153846156</v>
      </c>
      <c r="AB209" s="130">
        <f t="shared" si="275"/>
        <v>-9.8130769230769257</v>
      </c>
      <c r="AC209" s="130">
        <f t="shared" si="276"/>
        <v>-22.173076923076927</v>
      </c>
      <c r="AD209" s="130">
        <f t="shared" si="277"/>
        <v>-33.846153846153854</v>
      </c>
      <c r="AE209" s="130">
        <f t="shared" si="278"/>
        <v>-15.739230769230758</v>
      </c>
      <c r="AF209" s="130">
        <f t="shared" si="279"/>
        <v>-13.173076923076923</v>
      </c>
      <c r="AG209" s="130">
        <f t="shared" si="280"/>
        <v>-34.615384615384613</v>
      </c>
      <c r="AH209" s="130">
        <f t="shared" si="281"/>
        <v>-22.050769230769241</v>
      </c>
      <c r="AI209" s="130">
        <f t="shared" si="282"/>
        <v>-7.0084615384615319</v>
      </c>
      <c r="AJ209" s="130">
        <f t="shared" si="283"/>
        <v>-43.875384615384618</v>
      </c>
      <c r="AK209" s="130">
        <f t="shared" si="284"/>
        <v>-31.40384615384616</v>
      </c>
      <c r="AL209" s="130">
        <f t="shared" si="285"/>
        <v>-19.635384615384616</v>
      </c>
      <c r="AM209" s="130">
        <f t="shared" si="286"/>
        <v>0</v>
      </c>
      <c r="AN209" s="130">
        <f t="shared" si="287"/>
        <v>0</v>
      </c>
      <c r="AO209" s="130">
        <f t="shared" si="288"/>
        <v>0</v>
      </c>
    </row>
    <row r="210" spans="1:41" x14ac:dyDescent="0.25">
      <c r="A210" s="126" t="s">
        <v>15</v>
      </c>
      <c r="B210" s="130" t="s">
        <v>74</v>
      </c>
      <c r="C210" s="121"/>
      <c r="D210" s="135"/>
      <c r="E210" s="135"/>
      <c r="F210" s="135"/>
      <c r="G210" s="135"/>
      <c r="H210" s="135"/>
      <c r="I210" s="135"/>
      <c r="J210" s="135"/>
      <c r="K210" s="135"/>
      <c r="L210" s="135"/>
      <c r="M210" s="135"/>
      <c r="N210" s="133"/>
      <c r="O210" s="135"/>
      <c r="P210" s="135"/>
      <c r="Q210" s="135"/>
      <c r="R210" s="135"/>
      <c r="S210" s="135"/>
      <c r="T210" s="135"/>
      <c r="U210" s="135"/>
      <c r="V210" s="135"/>
      <c r="W210" s="130" t="str">
        <f t="shared" si="289"/>
        <v/>
      </c>
      <c r="X210" s="130" t="str">
        <f t="shared" si="290"/>
        <v/>
      </c>
      <c r="Y210" s="130" t="str">
        <f t="shared" si="291"/>
        <v/>
      </c>
      <c r="Z210" s="130" t="str">
        <f t="shared" si="273"/>
        <v/>
      </c>
      <c r="AA210" s="130" t="str">
        <f t="shared" si="274"/>
        <v/>
      </c>
      <c r="AB210" s="130" t="str">
        <f t="shared" si="275"/>
        <v/>
      </c>
      <c r="AC210" s="130" t="str">
        <f t="shared" si="276"/>
        <v/>
      </c>
      <c r="AD210" s="130" t="str">
        <f t="shared" si="277"/>
        <v/>
      </c>
      <c r="AE210" s="130" t="str">
        <f t="shared" si="278"/>
        <v/>
      </c>
      <c r="AF210" s="130" t="str">
        <f t="shared" si="279"/>
        <v/>
      </c>
      <c r="AG210" s="130" t="str">
        <f t="shared" si="280"/>
        <v/>
      </c>
      <c r="AH210" s="130" t="str">
        <f t="shared" si="281"/>
        <v/>
      </c>
      <c r="AI210" s="130" t="str">
        <f t="shared" si="282"/>
        <v/>
      </c>
      <c r="AJ210" s="130" t="str">
        <f t="shared" si="283"/>
        <v/>
      </c>
      <c r="AK210" s="130" t="str">
        <f t="shared" si="284"/>
        <v/>
      </c>
      <c r="AL210" s="130" t="str">
        <f t="shared" si="285"/>
        <v/>
      </c>
      <c r="AM210" s="130" t="str">
        <f t="shared" si="286"/>
        <v/>
      </c>
      <c r="AN210" s="130" t="str">
        <f t="shared" si="287"/>
        <v/>
      </c>
      <c r="AO210" s="130" t="str">
        <f t="shared" si="288"/>
        <v/>
      </c>
    </row>
    <row r="211" spans="1:41" x14ac:dyDescent="0.25">
      <c r="A211" s="126" t="s">
        <v>15</v>
      </c>
      <c r="B211" s="130" t="s">
        <v>74</v>
      </c>
      <c r="C211" s="128"/>
      <c r="D211" s="135"/>
      <c r="E211" s="135"/>
      <c r="F211" s="135"/>
      <c r="G211" s="135"/>
      <c r="H211" s="135"/>
      <c r="I211" s="135"/>
      <c r="J211" s="135"/>
      <c r="K211" s="135"/>
      <c r="L211" s="135"/>
      <c r="M211" s="135"/>
      <c r="N211" s="133"/>
      <c r="O211" s="135"/>
      <c r="P211" s="135"/>
      <c r="Q211" s="135"/>
      <c r="R211" s="135"/>
      <c r="S211" s="135"/>
      <c r="T211" s="135"/>
      <c r="U211" s="135"/>
      <c r="V211" s="135"/>
      <c r="W211" s="130" t="str">
        <f t="shared" si="289"/>
        <v/>
      </c>
      <c r="X211" s="130" t="str">
        <f t="shared" si="290"/>
        <v/>
      </c>
      <c r="Y211" s="130" t="str">
        <f t="shared" si="291"/>
        <v/>
      </c>
      <c r="Z211" s="130" t="str">
        <f t="shared" si="273"/>
        <v/>
      </c>
      <c r="AA211" s="130" t="str">
        <f t="shared" si="274"/>
        <v/>
      </c>
      <c r="AB211" s="130" t="str">
        <f t="shared" si="275"/>
        <v/>
      </c>
      <c r="AC211" s="130" t="str">
        <f t="shared" si="276"/>
        <v/>
      </c>
      <c r="AD211" s="130" t="str">
        <f t="shared" si="277"/>
        <v/>
      </c>
      <c r="AE211" s="130" t="str">
        <f t="shared" si="278"/>
        <v/>
      </c>
      <c r="AF211" s="130" t="str">
        <f t="shared" si="279"/>
        <v/>
      </c>
      <c r="AG211" s="130" t="str">
        <f t="shared" si="280"/>
        <v/>
      </c>
      <c r="AH211" s="130" t="str">
        <f t="shared" si="281"/>
        <v/>
      </c>
      <c r="AI211" s="130" t="str">
        <f t="shared" si="282"/>
        <v/>
      </c>
      <c r="AJ211" s="130" t="str">
        <f t="shared" si="283"/>
        <v/>
      </c>
      <c r="AK211" s="130" t="str">
        <f t="shared" si="284"/>
        <v/>
      </c>
      <c r="AL211" s="130" t="str">
        <f t="shared" si="285"/>
        <v/>
      </c>
      <c r="AM211" s="130" t="str">
        <f t="shared" si="286"/>
        <v/>
      </c>
      <c r="AN211" s="130" t="str">
        <f t="shared" si="287"/>
        <v/>
      </c>
      <c r="AO211" s="130" t="str">
        <f t="shared" si="288"/>
        <v/>
      </c>
    </row>
    <row r="212" spans="1:41" x14ac:dyDescent="0.25">
      <c r="A212" s="126" t="s">
        <v>15</v>
      </c>
      <c r="B212" s="130" t="s">
        <v>74</v>
      </c>
      <c r="C212" s="128"/>
      <c r="D212" s="135"/>
      <c r="E212" s="135"/>
      <c r="F212" s="135"/>
      <c r="G212" s="135"/>
      <c r="H212" s="135"/>
      <c r="I212" s="135"/>
      <c r="J212" s="135"/>
      <c r="K212" s="135"/>
      <c r="L212" s="135"/>
      <c r="M212" s="135"/>
      <c r="N212" s="133"/>
      <c r="O212" s="135"/>
      <c r="P212" s="135"/>
      <c r="Q212" s="135"/>
      <c r="R212" s="135"/>
      <c r="S212" s="135"/>
      <c r="T212" s="135"/>
      <c r="U212" s="135"/>
      <c r="V212" s="135"/>
      <c r="W212" s="130">
        <f t="shared" si="289"/>
        <v>0</v>
      </c>
      <c r="X212" s="130">
        <f t="shared" si="290"/>
        <v>0</v>
      </c>
      <c r="Y212" s="130">
        <f t="shared" si="291"/>
        <v>0</v>
      </c>
      <c r="Z212" s="130">
        <f t="shared" si="273"/>
        <v>0</v>
      </c>
      <c r="AA212" s="130">
        <f t="shared" si="274"/>
        <v>0</v>
      </c>
      <c r="AB212" s="130">
        <f t="shared" si="275"/>
        <v>0</v>
      </c>
      <c r="AC212" s="130">
        <f t="shared" si="276"/>
        <v>0</v>
      </c>
      <c r="AD212" s="130">
        <f t="shared" si="277"/>
        <v>0</v>
      </c>
      <c r="AE212" s="130">
        <f t="shared" si="278"/>
        <v>0</v>
      </c>
      <c r="AF212" s="130">
        <f t="shared" si="279"/>
        <v>0</v>
      </c>
      <c r="AG212" s="130">
        <f t="shared" si="280"/>
        <v>0</v>
      </c>
      <c r="AH212" s="130">
        <f t="shared" si="281"/>
        <v>0</v>
      </c>
      <c r="AI212" s="130">
        <f t="shared" si="282"/>
        <v>0</v>
      </c>
      <c r="AJ212" s="130">
        <f t="shared" si="283"/>
        <v>0</v>
      </c>
      <c r="AK212" s="130">
        <f t="shared" si="284"/>
        <v>0</v>
      </c>
      <c r="AL212" s="130">
        <f t="shared" si="285"/>
        <v>0</v>
      </c>
      <c r="AM212" s="130">
        <f t="shared" si="286"/>
        <v>0</v>
      </c>
      <c r="AN212" s="130">
        <f t="shared" si="287"/>
        <v>0</v>
      </c>
      <c r="AO212" s="130">
        <f t="shared" si="288"/>
        <v>0</v>
      </c>
    </row>
    <row r="213" spans="1:41" x14ac:dyDescent="0.25">
      <c r="A213" s="126" t="s">
        <v>15</v>
      </c>
      <c r="B213" s="130" t="s">
        <v>75</v>
      </c>
      <c r="C213" s="121"/>
      <c r="D213" s="135"/>
      <c r="E213" s="135"/>
      <c r="F213" s="135"/>
      <c r="G213" s="135"/>
      <c r="H213" s="135"/>
      <c r="I213" s="135"/>
      <c r="J213" s="135"/>
      <c r="K213" s="135"/>
      <c r="L213" s="135"/>
      <c r="M213" s="135"/>
      <c r="N213" s="133"/>
      <c r="O213" s="135"/>
      <c r="P213" s="135"/>
      <c r="Q213" s="135"/>
      <c r="R213" s="135"/>
      <c r="S213" s="135"/>
      <c r="T213" s="135"/>
      <c r="U213" s="135"/>
      <c r="V213" s="135"/>
      <c r="W213" s="130" t="str">
        <f t="shared" ref="W213:W221" si="292">IF($B213=$B211,D213-D211,"")</f>
        <v/>
      </c>
      <c r="X213" s="130" t="str">
        <f t="shared" ref="X213:X221" si="293">IF($B213=$B211,E213-E211,"")</f>
        <v/>
      </c>
      <c r="Y213" s="130" t="str">
        <f t="shared" ref="Y213:Y221" si="294">IF($B213=$B211,F213-F211,"")</f>
        <v/>
      </c>
      <c r="Z213" s="130" t="str">
        <f t="shared" ref="Z213:Z221" si="295">IF($B213=$B211,G213-G211,"")</f>
        <v/>
      </c>
      <c r="AA213" s="130" t="str">
        <f t="shared" ref="AA213:AA221" si="296">IF($B213=$B211,H213-H211,"")</f>
        <v/>
      </c>
      <c r="AB213" s="130" t="str">
        <f t="shared" ref="AB213:AB221" si="297">IF($B213=$B211,I213-I211,"")</f>
        <v/>
      </c>
      <c r="AC213" s="130" t="str">
        <f t="shared" ref="AC213:AC221" si="298">IF($B213=$B211,J213-J211,"")</f>
        <v/>
      </c>
      <c r="AD213" s="130" t="str">
        <f t="shared" ref="AD213:AD221" si="299">IF($B213=$B211,K213-K211,"")</f>
        <v/>
      </c>
      <c r="AE213" s="130" t="str">
        <f t="shared" ref="AE213:AE221" si="300">IF($B213=$B211,L213-L211,"")</f>
        <v/>
      </c>
      <c r="AF213" s="130" t="str">
        <f t="shared" ref="AF213:AF221" si="301">IF($B213=$B211,M213-M211,"")</f>
        <v/>
      </c>
      <c r="AG213" s="130" t="str">
        <f t="shared" ref="AG213:AG221" si="302">IF($B213=$B211,N213-N211,"")</f>
        <v/>
      </c>
      <c r="AH213" s="130" t="str">
        <f t="shared" ref="AH213:AH221" si="303">IF($B213=$B211,O213-O211,"")</f>
        <v/>
      </c>
      <c r="AI213" s="130" t="str">
        <f t="shared" ref="AI213:AI221" si="304">IF($B213=$B211,P213-P211,"")</f>
        <v/>
      </c>
      <c r="AJ213" s="130" t="str">
        <f t="shared" ref="AJ213:AJ221" si="305">IF($B213=$B211,Q213-Q211,"")</f>
        <v/>
      </c>
      <c r="AK213" s="130" t="str">
        <f t="shared" ref="AK213:AK221" si="306">IF($B213=$B211,R213-R211,"")</f>
        <v/>
      </c>
      <c r="AL213" s="130" t="str">
        <f t="shared" ref="AL213:AL221" si="307">IF($B213=$B211,S213-S211,"")</f>
        <v/>
      </c>
      <c r="AM213" s="130" t="str">
        <f t="shared" ref="AM213:AM221" si="308">IF($B213=$B211,T213-T211,"")</f>
        <v/>
      </c>
      <c r="AN213" s="130" t="str">
        <f t="shared" ref="AN213:AN221" si="309">IF($B213=$B211,U213-U211,"")</f>
        <v/>
      </c>
      <c r="AO213" s="130" t="str">
        <f t="shared" ref="AO213:AO221" si="310">IF($B213=$B211,V213-V211,"")</f>
        <v/>
      </c>
    </row>
    <row r="214" spans="1:41" x14ac:dyDescent="0.25">
      <c r="A214" s="126" t="s">
        <v>15</v>
      </c>
      <c r="B214" s="130" t="s">
        <v>75</v>
      </c>
      <c r="C214" s="128"/>
      <c r="D214" s="135"/>
      <c r="E214" s="135"/>
      <c r="F214" s="135"/>
      <c r="G214" s="135"/>
      <c r="H214" s="135"/>
      <c r="I214" s="135"/>
      <c r="J214" s="135"/>
      <c r="K214" s="135"/>
      <c r="L214" s="135"/>
      <c r="M214" s="135"/>
      <c r="N214" s="133"/>
      <c r="O214" s="135"/>
      <c r="P214" s="135"/>
      <c r="Q214" s="135"/>
      <c r="R214" s="135"/>
      <c r="S214" s="135"/>
      <c r="T214" s="135"/>
      <c r="U214" s="135"/>
      <c r="V214" s="135"/>
      <c r="W214" s="130" t="str">
        <f t="shared" si="292"/>
        <v/>
      </c>
      <c r="X214" s="130" t="str">
        <f t="shared" si="293"/>
        <v/>
      </c>
      <c r="Y214" s="130" t="str">
        <f t="shared" si="294"/>
        <v/>
      </c>
      <c r="Z214" s="130" t="str">
        <f t="shared" si="295"/>
        <v/>
      </c>
      <c r="AA214" s="130" t="str">
        <f t="shared" si="296"/>
        <v/>
      </c>
      <c r="AB214" s="130" t="str">
        <f t="shared" si="297"/>
        <v/>
      </c>
      <c r="AC214" s="130" t="str">
        <f t="shared" si="298"/>
        <v/>
      </c>
      <c r="AD214" s="130" t="str">
        <f t="shared" si="299"/>
        <v/>
      </c>
      <c r="AE214" s="130" t="str">
        <f t="shared" si="300"/>
        <v/>
      </c>
      <c r="AF214" s="130" t="str">
        <f t="shared" si="301"/>
        <v/>
      </c>
      <c r="AG214" s="130" t="str">
        <f t="shared" si="302"/>
        <v/>
      </c>
      <c r="AH214" s="130" t="str">
        <f t="shared" si="303"/>
        <v/>
      </c>
      <c r="AI214" s="130" t="str">
        <f t="shared" si="304"/>
        <v/>
      </c>
      <c r="AJ214" s="130" t="str">
        <f t="shared" si="305"/>
        <v/>
      </c>
      <c r="AK214" s="130" t="str">
        <f t="shared" si="306"/>
        <v/>
      </c>
      <c r="AL214" s="130" t="str">
        <f t="shared" si="307"/>
        <v/>
      </c>
      <c r="AM214" s="130" t="str">
        <f t="shared" si="308"/>
        <v/>
      </c>
      <c r="AN214" s="130" t="str">
        <f t="shared" si="309"/>
        <v/>
      </c>
      <c r="AO214" s="130" t="str">
        <f t="shared" si="310"/>
        <v/>
      </c>
    </row>
    <row r="215" spans="1:41" x14ac:dyDescent="0.25">
      <c r="A215" s="126" t="s">
        <v>15</v>
      </c>
      <c r="B215" s="130" t="s">
        <v>75</v>
      </c>
      <c r="C215" s="128"/>
      <c r="D215" s="135"/>
      <c r="E215" s="135"/>
      <c r="F215" s="135"/>
      <c r="G215" s="135"/>
      <c r="H215" s="135"/>
      <c r="I215" s="135"/>
      <c r="J215" s="135"/>
      <c r="K215" s="135"/>
      <c r="L215" s="135"/>
      <c r="M215" s="135"/>
      <c r="N215" s="133"/>
      <c r="O215" s="135"/>
      <c r="P215" s="135"/>
      <c r="Q215" s="135"/>
      <c r="R215" s="135"/>
      <c r="S215" s="135"/>
      <c r="T215" s="135"/>
      <c r="U215" s="135"/>
      <c r="V215" s="135"/>
      <c r="W215" s="130">
        <f t="shared" si="292"/>
        <v>0</v>
      </c>
      <c r="X215" s="130">
        <f t="shared" si="293"/>
        <v>0</v>
      </c>
      <c r="Y215" s="130">
        <f t="shared" si="294"/>
        <v>0</v>
      </c>
      <c r="Z215" s="130">
        <f t="shared" si="295"/>
        <v>0</v>
      </c>
      <c r="AA215" s="130">
        <f t="shared" si="296"/>
        <v>0</v>
      </c>
      <c r="AB215" s="130">
        <f t="shared" si="297"/>
        <v>0</v>
      </c>
      <c r="AC215" s="130">
        <f t="shared" si="298"/>
        <v>0</v>
      </c>
      <c r="AD215" s="130">
        <f t="shared" si="299"/>
        <v>0</v>
      </c>
      <c r="AE215" s="130">
        <f t="shared" si="300"/>
        <v>0</v>
      </c>
      <c r="AF215" s="130">
        <f t="shared" si="301"/>
        <v>0</v>
      </c>
      <c r="AG215" s="130">
        <f t="shared" si="302"/>
        <v>0</v>
      </c>
      <c r="AH215" s="130">
        <f t="shared" si="303"/>
        <v>0</v>
      </c>
      <c r="AI215" s="130">
        <f t="shared" si="304"/>
        <v>0</v>
      </c>
      <c r="AJ215" s="130">
        <f t="shared" si="305"/>
        <v>0</v>
      </c>
      <c r="AK215" s="130">
        <f t="shared" si="306"/>
        <v>0</v>
      </c>
      <c r="AL215" s="130">
        <f t="shared" si="307"/>
        <v>0</v>
      </c>
      <c r="AM215" s="130">
        <f t="shared" si="308"/>
        <v>0</v>
      </c>
      <c r="AN215" s="130">
        <f t="shared" si="309"/>
        <v>0</v>
      </c>
      <c r="AO215" s="130">
        <f t="shared" si="310"/>
        <v>0</v>
      </c>
    </row>
    <row r="216" spans="1:41" x14ac:dyDescent="0.25">
      <c r="A216" s="126" t="s">
        <v>15</v>
      </c>
      <c r="B216" s="130" t="s">
        <v>76</v>
      </c>
      <c r="C216" s="121"/>
      <c r="D216" s="135"/>
      <c r="E216" s="135"/>
      <c r="F216" s="135"/>
      <c r="G216" s="135"/>
      <c r="H216" s="135"/>
      <c r="I216" s="135"/>
      <c r="J216" s="135"/>
      <c r="K216" s="135"/>
      <c r="L216" s="135"/>
      <c r="M216" s="135"/>
      <c r="N216" s="133"/>
      <c r="O216" s="135"/>
      <c r="P216" s="135"/>
      <c r="Q216" s="135"/>
      <c r="R216" s="135"/>
      <c r="S216" s="135"/>
      <c r="T216" s="135"/>
      <c r="U216" s="135"/>
      <c r="V216" s="135"/>
      <c r="W216" s="130" t="str">
        <f t="shared" si="292"/>
        <v/>
      </c>
      <c r="X216" s="130" t="str">
        <f t="shared" si="293"/>
        <v/>
      </c>
      <c r="Y216" s="130" t="str">
        <f t="shared" si="294"/>
        <v/>
      </c>
      <c r="Z216" s="130" t="str">
        <f t="shared" si="295"/>
        <v/>
      </c>
      <c r="AA216" s="130" t="str">
        <f t="shared" si="296"/>
        <v/>
      </c>
      <c r="AB216" s="130" t="str">
        <f t="shared" si="297"/>
        <v/>
      </c>
      <c r="AC216" s="130" t="str">
        <f t="shared" si="298"/>
        <v/>
      </c>
      <c r="AD216" s="130" t="str">
        <f t="shared" si="299"/>
        <v/>
      </c>
      <c r="AE216" s="130" t="str">
        <f t="shared" si="300"/>
        <v/>
      </c>
      <c r="AF216" s="130" t="str">
        <f t="shared" si="301"/>
        <v/>
      </c>
      <c r="AG216" s="130" t="str">
        <f t="shared" si="302"/>
        <v/>
      </c>
      <c r="AH216" s="130" t="str">
        <f t="shared" si="303"/>
        <v/>
      </c>
      <c r="AI216" s="130" t="str">
        <f t="shared" si="304"/>
        <v/>
      </c>
      <c r="AJ216" s="130" t="str">
        <f t="shared" si="305"/>
        <v/>
      </c>
      <c r="AK216" s="130" t="str">
        <f t="shared" si="306"/>
        <v/>
      </c>
      <c r="AL216" s="130" t="str">
        <f t="shared" si="307"/>
        <v/>
      </c>
      <c r="AM216" s="130" t="str">
        <f t="shared" si="308"/>
        <v/>
      </c>
      <c r="AN216" s="130" t="str">
        <f t="shared" si="309"/>
        <v/>
      </c>
      <c r="AO216" s="130" t="str">
        <f t="shared" si="310"/>
        <v/>
      </c>
    </row>
    <row r="217" spans="1:41" x14ac:dyDescent="0.25">
      <c r="A217" s="126" t="s">
        <v>15</v>
      </c>
      <c r="B217" s="130" t="s">
        <v>76</v>
      </c>
      <c r="C217" s="128"/>
      <c r="D217" s="135"/>
      <c r="E217" s="135"/>
      <c r="F217" s="135"/>
      <c r="G217" s="135"/>
      <c r="H217" s="135"/>
      <c r="I217" s="135"/>
      <c r="J217" s="135"/>
      <c r="K217" s="135"/>
      <c r="L217" s="135"/>
      <c r="M217" s="135"/>
      <c r="N217" s="133"/>
      <c r="O217" s="135"/>
      <c r="P217" s="135"/>
      <c r="Q217" s="135"/>
      <c r="R217" s="135"/>
      <c r="S217" s="135"/>
      <c r="T217" s="135"/>
      <c r="U217" s="135"/>
      <c r="V217" s="135"/>
      <c r="W217" s="130" t="str">
        <f t="shared" si="292"/>
        <v/>
      </c>
      <c r="X217" s="130" t="str">
        <f t="shared" si="293"/>
        <v/>
      </c>
      <c r="Y217" s="130" t="str">
        <f t="shared" si="294"/>
        <v/>
      </c>
      <c r="Z217" s="130" t="str">
        <f t="shared" si="295"/>
        <v/>
      </c>
      <c r="AA217" s="130" t="str">
        <f t="shared" si="296"/>
        <v/>
      </c>
      <c r="AB217" s="130" t="str">
        <f t="shared" si="297"/>
        <v/>
      </c>
      <c r="AC217" s="130" t="str">
        <f t="shared" si="298"/>
        <v/>
      </c>
      <c r="AD217" s="130" t="str">
        <f t="shared" si="299"/>
        <v/>
      </c>
      <c r="AE217" s="130" t="str">
        <f t="shared" si="300"/>
        <v/>
      </c>
      <c r="AF217" s="130" t="str">
        <f t="shared" si="301"/>
        <v/>
      </c>
      <c r="AG217" s="130" t="str">
        <f t="shared" si="302"/>
        <v/>
      </c>
      <c r="AH217" s="130" t="str">
        <f t="shared" si="303"/>
        <v/>
      </c>
      <c r="AI217" s="130" t="str">
        <f t="shared" si="304"/>
        <v/>
      </c>
      <c r="AJ217" s="130" t="str">
        <f t="shared" si="305"/>
        <v/>
      </c>
      <c r="AK217" s="130" t="str">
        <f t="shared" si="306"/>
        <v/>
      </c>
      <c r="AL217" s="130" t="str">
        <f t="shared" si="307"/>
        <v/>
      </c>
      <c r="AM217" s="130" t="str">
        <f t="shared" si="308"/>
        <v/>
      </c>
      <c r="AN217" s="130" t="str">
        <f t="shared" si="309"/>
        <v/>
      </c>
      <c r="AO217" s="130" t="str">
        <f t="shared" si="310"/>
        <v/>
      </c>
    </row>
    <row r="218" spans="1:41" x14ac:dyDescent="0.25">
      <c r="A218" s="126" t="s">
        <v>15</v>
      </c>
      <c r="B218" s="130" t="s">
        <v>76</v>
      </c>
      <c r="C218" s="128"/>
      <c r="D218" s="135"/>
      <c r="E218" s="135"/>
      <c r="F218" s="135"/>
      <c r="G218" s="135"/>
      <c r="H218" s="135"/>
      <c r="I218" s="135"/>
      <c r="J218" s="135"/>
      <c r="K218" s="135"/>
      <c r="L218" s="135"/>
      <c r="M218" s="135"/>
      <c r="N218" s="133"/>
      <c r="O218" s="135"/>
      <c r="P218" s="135"/>
      <c r="Q218" s="135"/>
      <c r="R218" s="135"/>
      <c r="S218" s="135"/>
      <c r="T218" s="135"/>
      <c r="U218" s="135"/>
      <c r="V218" s="135"/>
      <c r="W218" s="130">
        <f t="shared" si="292"/>
        <v>0</v>
      </c>
      <c r="X218" s="130">
        <f t="shared" si="293"/>
        <v>0</v>
      </c>
      <c r="Y218" s="130">
        <f t="shared" si="294"/>
        <v>0</v>
      </c>
      <c r="Z218" s="130">
        <f t="shared" si="295"/>
        <v>0</v>
      </c>
      <c r="AA218" s="130">
        <f t="shared" si="296"/>
        <v>0</v>
      </c>
      <c r="AB218" s="130">
        <f t="shared" si="297"/>
        <v>0</v>
      </c>
      <c r="AC218" s="130">
        <f t="shared" si="298"/>
        <v>0</v>
      </c>
      <c r="AD218" s="130">
        <f t="shared" si="299"/>
        <v>0</v>
      </c>
      <c r="AE218" s="130">
        <f t="shared" si="300"/>
        <v>0</v>
      </c>
      <c r="AF218" s="130">
        <f t="shared" si="301"/>
        <v>0</v>
      </c>
      <c r="AG218" s="130">
        <f t="shared" si="302"/>
        <v>0</v>
      </c>
      <c r="AH218" s="130">
        <f t="shared" si="303"/>
        <v>0</v>
      </c>
      <c r="AI218" s="130">
        <f t="shared" si="304"/>
        <v>0</v>
      </c>
      <c r="AJ218" s="130">
        <f t="shared" si="305"/>
        <v>0</v>
      </c>
      <c r="AK218" s="130">
        <f t="shared" si="306"/>
        <v>0</v>
      </c>
      <c r="AL218" s="130">
        <f t="shared" si="307"/>
        <v>0</v>
      </c>
      <c r="AM218" s="130">
        <f t="shared" si="308"/>
        <v>0</v>
      </c>
      <c r="AN218" s="130">
        <f t="shared" si="309"/>
        <v>0</v>
      </c>
      <c r="AO218" s="130">
        <f t="shared" si="310"/>
        <v>0</v>
      </c>
    </row>
    <row r="219" spans="1:41" hidden="1" x14ac:dyDescent="0.25">
      <c r="A219" s="126" t="s">
        <v>50</v>
      </c>
      <c r="B219" s="130" t="s">
        <v>51</v>
      </c>
      <c r="C219" s="128">
        <v>2011</v>
      </c>
      <c r="D219" s="135"/>
      <c r="E219" s="135"/>
      <c r="F219" s="135"/>
      <c r="G219" s="135"/>
      <c r="H219" s="135"/>
      <c r="I219" s="135"/>
      <c r="J219" s="135"/>
      <c r="K219" s="135"/>
      <c r="L219" s="135"/>
      <c r="M219" s="135"/>
      <c r="N219" s="133"/>
      <c r="O219" s="135"/>
      <c r="P219" s="135"/>
      <c r="Q219" s="135"/>
      <c r="R219" s="135"/>
      <c r="S219" s="135"/>
      <c r="T219" s="135"/>
      <c r="U219" s="135"/>
      <c r="V219" s="135"/>
      <c r="W219" s="130" t="str">
        <f t="shared" si="292"/>
        <v/>
      </c>
      <c r="X219" s="130" t="str">
        <f t="shared" si="293"/>
        <v/>
      </c>
      <c r="Y219" s="130" t="str">
        <f t="shared" si="294"/>
        <v/>
      </c>
      <c r="Z219" s="130" t="str">
        <f t="shared" si="295"/>
        <v/>
      </c>
      <c r="AA219" s="130" t="str">
        <f t="shared" si="296"/>
        <v/>
      </c>
      <c r="AB219" s="130" t="str">
        <f t="shared" si="297"/>
        <v/>
      </c>
      <c r="AC219" s="130" t="str">
        <f t="shared" si="298"/>
        <v/>
      </c>
      <c r="AD219" s="130" t="str">
        <f t="shared" si="299"/>
        <v/>
      </c>
      <c r="AE219" s="130" t="str">
        <f t="shared" si="300"/>
        <v/>
      </c>
      <c r="AF219" s="130" t="str">
        <f t="shared" si="301"/>
        <v/>
      </c>
      <c r="AG219" s="130" t="str">
        <f t="shared" si="302"/>
        <v/>
      </c>
      <c r="AH219" s="130" t="str">
        <f t="shared" si="303"/>
        <v/>
      </c>
      <c r="AI219" s="130" t="str">
        <f t="shared" si="304"/>
        <v/>
      </c>
      <c r="AJ219" s="130" t="str">
        <f t="shared" si="305"/>
        <v/>
      </c>
      <c r="AK219" s="130" t="str">
        <f t="shared" si="306"/>
        <v/>
      </c>
      <c r="AL219" s="130" t="str">
        <f t="shared" si="307"/>
        <v/>
      </c>
      <c r="AM219" s="130" t="str">
        <f t="shared" si="308"/>
        <v/>
      </c>
      <c r="AN219" s="130" t="str">
        <f t="shared" si="309"/>
        <v/>
      </c>
      <c r="AO219" s="130" t="str">
        <f t="shared" si="310"/>
        <v/>
      </c>
    </row>
    <row r="220" spans="1:41" hidden="1" x14ac:dyDescent="0.25">
      <c r="A220" s="126" t="s">
        <v>50</v>
      </c>
      <c r="B220" s="130" t="s">
        <v>51</v>
      </c>
      <c r="C220" s="128">
        <v>2012</v>
      </c>
      <c r="D220" s="135"/>
      <c r="E220" s="135"/>
      <c r="F220" s="135"/>
      <c r="G220" s="135"/>
      <c r="H220" s="135"/>
      <c r="I220" s="135"/>
      <c r="J220" s="135"/>
      <c r="K220" s="135"/>
      <c r="L220" s="135"/>
      <c r="M220" s="135"/>
      <c r="N220" s="133"/>
      <c r="O220" s="135"/>
      <c r="P220" s="135"/>
      <c r="Q220" s="135"/>
      <c r="R220" s="135"/>
      <c r="S220" s="135"/>
      <c r="T220" s="135"/>
      <c r="U220" s="135"/>
      <c r="V220" s="135"/>
      <c r="W220" s="130" t="str">
        <f t="shared" si="292"/>
        <v/>
      </c>
      <c r="X220" s="130" t="str">
        <f t="shared" si="293"/>
        <v/>
      </c>
      <c r="Y220" s="130" t="str">
        <f t="shared" si="294"/>
        <v/>
      </c>
      <c r="Z220" s="130" t="str">
        <f t="shared" si="295"/>
        <v/>
      </c>
      <c r="AA220" s="130" t="str">
        <f t="shared" si="296"/>
        <v/>
      </c>
      <c r="AB220" s="130" t="str">
        <f t="shared" si="297"/>
        <v/>
      </c>
      <c r="AC220" s="130" t="str">
        <f t="shared" si="298"/>
        <v/>
      </c>
      <c r="AD220" s="130" t="str">
        <f t="shared" si="299"/>
        <v/>
      </c>
      <c r="AE220" s="130" t="str">
        <f t="shared" si="300"/>
        <v/>
      </c>
      <c r="AF220" s="130" t="str">
        <f t="shared" si="301"/>
        <v/>
      </c>
      <c r="AG220" s="130" t="str">
        <f t="shared" si="302"/>
        <v/>
      </c>
      <c r="AH220" s="130" t="str">
        <f t="shared" si="303"/>
        <v/>
      </c>
      <c r="AI220" s="130" t="str">
        <f t="shared" si="304"/>
        <v/>
      </c>
      <c r="AJ220" s="130" t="str">
        <f t="shared" si="305"/>
        <v/>
      </c>
      <c r="AK220" s="130" t="str">
        <f t="shared" si="306"/>
        <v/>
      </c>
      <c r="AL220" s="130" t="str">
        <f t="shared" si="307"/>
        <v/>
      </c>
      <c r="AM220" s="130" t="str">
        <f t="shared" si="308"/>
        <v/>
      </c>
      <c r="AN220" s="130" t="str">
        <f t="shared" si="309"/>
        <v/>
      </c>
      <c r="AO220" s="130" t="str">
        <f t="shared" si="310"/>
        <v/>
      </c>
    </row>
    <row r="221" spans="1:41" hidden="1" x14ac:dyDescent="0.25">
      <c r="A221" s="126" t="s">
        <v>50</v>
      </c>
      <c r="B221" s="130" t="s">
        <v>51</v>
      </c>
      <c r="C221" s="128">
        <v>2013</v>
      </c>
      <c r="D221" s="135"/>
      <c r="E221" s="135"/>
      <c r="F221" s="135"/>
      <c r="G221" s="135"/>
      <c r="H221" s="135"/>
      <c r="I221" s="135"/>
      <c r="J221" s="135"/>
      <c r="K221" s="135"/>
      <c r="L221" s="135"/>
      <c r="M221" s="135"/>
      <c r="N221" s="133"/>
      <c r="O221" s="135"/>
      <c r="P221" s="135"/>
      <c r="Q221" s="135"/>
      <c r="R221" s="135"/>
      <c r="S221" s="135"/>
      <c r="T221" s="135"/>
      <c r="U221" s="135"/>
      <c r="V221" s="135"/>
      <c r="W221" s="130">
        <f t="shared" si="292"/>
        <v>0</v>
      </c>
      <c r="X221" s="130">
        <f t="shared" si="293"/>
        <v>0</v>
      </c>
      <c r="Y221" s="130">
        <f t="shared" si="294"/>
        <v>0</v>
      </c>
      <c r="Z221" s="130">
        <f t="shared" si="295"/>
        <v>0</v>
      </c>
      <c r="AA221" s="130">
        <f t="shared" si="296"/>
        <v>0</v>
      </c>
      <c r="AB221" s="130">
        <f t="shared" si="297"/>
        <v>0</v>
      </c>
      <c r="AC221" s="130">
        <f t="shared" si="298"/>
        <v>0</v>
      </c>
      <c r="AD221" s="130">
        <f t="shared" si="299"/>
        <v>0</v>
      </c>
      <c r="AE221" s="130">
        <f t="shared" si="300"/>
        <v>0</v>
      </c>
      <c r="AF221" s="130">
        <f t="shared" si="301"/>
        <v>0</v>
      </c>
      <c r="AG221" s="130">
        <f t="shared" si="302"/>
        <v>0</v>
      </c>
      <c r="AH221" s="130">
        <f t="shared" si="303"/>
        <v>0</v>
      </c>
      <c r="AI221" s="130">
        <f t="shared" si="304"/>
        <v>0</v>
      </c>
      <c r="AJ221" s="130">
        <f t="shared" si="305"/>
        <v>0</v>
      </c>
      <c r="AK221" s="130">
        <f t="shared" si="306"/>
        <v>0</v>
      </c>
      <c r="AL221" s="130">
        <f t="shared" si="307"/>
        <v>0</v>
      </c>
      <c r="AM221" s="130">
        <f t="shared" si="308"/>
        <v>0</v>
      </c>
      <c r="AN221" s="130">
        <f t="shared" si="309"/>
        <v>0</v>
      </c>
      <c r="AO221" s="130">
        <f t="shared" si="310"/>
        <v>0</v>
      </c>
    </row>
  </sheetData>
  <phoneticPr fontId="0" type="noConversion"/>
  <conditionalFormatting sqref="T2:V8 A72:V83 A60:B71 T60:V71 A109:E110 A84:C108 G108:O108 A111:C111 F111:O111 Q111:V111 Q108:V108 A112:D113 F112:V113 G109:V110 A114:B116 S114:V116 A33:V59 A2:B32 A117:V221 Q9:V32">
    <cfRule type="expression" dxfId="48" priority="46">
      <formula>MOD(ROW(),2)=0</formula>
    </cfRule>
  </conditionalFormatting>
  <conditionalFormatting sqref="D84:V84 N85 R85 T85:V85 U86:V93 D85:D89 T94:V98 D99:V107">
    <cfRule type="expression" dxfId="47" priority="45">
      <formula>MOD(ROW(),2)=0</formula>
    </cfRule>
  </conditionalFormatting>
  <conditionalFormatting sqref="E86:T89 T90:T93">
    <cfRule type="expression" dxfId="46" priority="35">
      <formula>MOD(ROW(),2)=0</formula>
    </cfRule>
  </conditionalFormatting>
  <conditionalFormatting sqref="D90:D98">
    <cfRule type="expression" dxfId="45" priority="34">
      <formula>MOD(ROW(),2)=0</formula>
    </cfRule>
  </conditionalFormatting>
  <conditionalFormatting sqref="E90:S98">
    <cfRule type="expression" dxfId="44" priority="33">
      <formula>MOD(ROW(),2)=0</formula>
    </cfRule>
  </conditionalFormatting>
  <conditionalFormatting sqref="C2:C8 E8:S8 F5:S7">
    <cfRule type="expression" dxfId="43" priority="30">
      <formula>MOD(ROW(),2)=0</formula>
    </cfRule>
  </conditionalFormatting>
  <conditionalFormatting sqref="D5:D6">
    <cfRule type="expression" dxfId="42" priority="29">
      <formula>MOD(ROW(),2)=0</formula>
    </cfRule>
  </conditionalFormatting>
  <conditionalFormatting sqref="D7">
    <cfRule type="expression" dxfId="41" priority="28">
      <formula>MOD(ROW(),2)=0</formula>
    </cfRule>
  </conditionalFormatting>
  <conditionalFormatting sqref="D8">
    <cfRule type="expression" dxfId="40" priority="27">
      <formula>MOD(ROW(),2)=0</formula>
    </cfRule>
  </conditionalFormatting>
  <conditionalFormatting sqref="D2:G4 I2:S4">
    <cfRule type="expression" dxfId="39" priority="26">
      <formula>MOD(ROW(),2)=0</formula>
    </cfRule>
  </conditionalFormatting>
  <conditionalFormatting sqref="C60:S71">
    <cfRule type="expression" dxfId="38" priority="25">
      <formula>MOD(ROW(),2)=0</formula>
    </cfRule>
  </conditionalFormatting>
  <conditionalFormatting sqref="D108:E108">
    <cfRule type="expression" dxfId="37" priority="24">
      <formula>MOD(ROW(),2)=0</formula>
    </cfRule>
  </conditionalFormatting>
  <conditionalFormatting sqref="D111">
    <cfRule type="expression" dxfId="36" priority="23">
      <formula>MOD(ROW(),2)=0</formula>
    </cfRule>
  </conditionalFormatting>
  <conditionalFormatting sqref="P111">
    <cfRule type="expression" dxfId="35" priority="22">
      <formula>MOD(ROW(),2)=0</formula>
    </cfRule>
  </conditionalFormatting>
  <conditionalFormatting sqref="P108">
    <cfRule type="expression" dxfId="34" priority="21">
      <formula>MOD(ROW(),2)=0</formula>
    </cfRule>
  </conditionalFormatting>
  <conditionalFormatting sqref="E111:E113">
    <cfRule type="expression" dxfId="33" priority="20">
      <formula>MOD(ROW(),2)=0</formula>
    </cfRule>
  </conditionalFormatting>
  <conditionalFormatting sqref="F108:F110">
    <cfRule type="expression" dxfId="32" priority="19">
      <formula>MOD(ROW(),2)=0</formula>
    </cfRule>
  </conditionalFormatting>
  <conditionalFormatting sqref="E5:E7">
    <cfRule type="expression" dxfId="31" priority="18">
      <formula>MOD(ROW(),2)=0</formula>
    </cfRule>
  </conditionalFormatting>
  <conditionalFormatting sqref="C114:R116">
    <cfRule type="expression" dxfId="30" priority="17">
      <formula>MOD(ROW(),2)=0</formula>
    </cfRule>
  </conditionalFormatting>
  <conditionalFormatting sqref="H2:H4">
    <cfRule type="expression" dxfId="29" priority="2">
      <formula>MOD(ROW(),2)=0</formula>
    </cfRule>
  </conditionalFormatting>
  <conditionalFormatting sqref="C9:P32">
    <cfRule type="expression" dxfId="28" priority="1">
      <formula>MOD(ROW(),2)=0</formula>
    </cfRule>
  </conditionalFormatting>
  <pageMargins left="0.25" right="0.25" top="0.75" bottom="0.75" header="0.3" footer="0.3"/>
  <pageSetup orientation="landscape" r:id="rId1"/>
  <headerFooter alignWithMargins="0">
    <oddHeader>&amp;C&amp;"Century Gothic,Bold"&amp;20Dashboard Data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OpenForm">
                <anchor moveWithCells="1" sizeWithCells="1">
                  <from>
                    <xdr:col>0</xdr:col>
                    <xdr:colOff>99060</xdr:colOff>
                    <xdr:row>0</xdr:row>
                    <xdr:rowOff>106680</xdr:rowOff>
                  </from>
                  <to>
                    <xdr:col>0</xdr:col>
                    <xdr:colOff>883920</xdr:colOff>
                    <xdr:row>0</xdr:row>
                    <xdr:rowOff>556260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21"/>
  <sheetViews>
    <sheetView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ColWidth="9.109375" defaultRowHeight="13.2" x14ac:dyDescent="0.25"/>
  <cols>
    <col min="1" max="1" width="16.5546875" style="118" customWidth="1"/>
    <col min="2" max="2" width="25" style="118" customWidth="1"/>
    <col min="3" max="3" width="5" style="118" customWidth="1"/>
    <col min="4" max="4" width="8" style="118" customWidth="1"/>
    <col min="5" max="18" width="5.6640625" style="118" customWidth="1"/>
    <col min="19" max="19" width="7" style="118" customWidth="1"/>
    <col min="20" max="22" width="5.6640625" style="118" customWidth="1"/>
    <col min="23" max="41" width="5.6640625" style="118" hidden="1" customWidth="1"/>
    <col min="42" max="42" width="7.88671875" style="118" hidden="1" customWidth="1"/>
    <col min="43" max="43" width="5.44140625" style="118" customWidth="1"/>
    <col min="44" max="44" width="6" style="118" customWidth="1"/>
    <col min="45" max="16384" width="9.109375" style="118"/>
  </cols>
  <sheetData>
    <row r="1" spans="1:44" ht="101.25" customHeight="1" x14ac:dyDescent="0.25">
      <c r="A1" s="116" t="s">
        <v>0</v>
      </c>
      <c r="B1" s="116" t="s">
        <v>49</v>
      </c>
      <c r="C1" s="116" t="s">
        <v>1</v>
      </c>
      <c r="D1" s="117" t="s">
        <v>22</v>
      </c>
      <c r="E1" s="117" t="s">
        <v>3</v>
      </c>
      <c r="F1" s="117" t="s">
        <v>23</v>
      </c>
      <c r="G1" s="117" t="s">
        <v>24</v>
      </c>
      <c r="H1" s="117" t="s">
        <v>25</v>
      </c>
      <c r="I1" s="117" t="s">
        <v>4</v>
      </c>
      <c r="J1" s="117" t="s">
        <v>26</v>
      </c>
      <c r="K1" s="117" t="s">
        <v>27</v>
      </c>
      <c r="L1" s="117" t="s">
        <v>5</v>
      </c>
      <c r="M1" s="117" t="s">
        <v>119</v>
      </c>
      <c r="N1" s="117" t="s">
        <v>47</v>
      </c>
      <c r="O1" s="117" t="s">
        <v>28</v>
      </c>
      <c r="P1" s="117" t="s">
        <v>29</v>
      </c>
      <c r="Q1" s="117" t="s">
        <v>30</v>
      </c>
      <c r="R1" s="117" t="s">
        <v>31</v>
      </c>
      <c r="S1" s="117" t="s">
        <v>32</v>
      </c>
      <c r="T1" s="117" t="s">
        <v>101</v>
      </c>
      <c r="U1" s="117" t="s">
        <v>102</v>
      </c>
      <c r="V1" s="117" t="s">
        <v>103</v>
      </c>
      <c r="W1" s="116" t="str">
        <f>D1</f>
        <v>Statewide</v>
      </c>
      <c r="X1" s="116" t="str">
        <f t="shared" ref="X1:AO1" si="0">E1</f>
        <v>District</v>
      </c>
      <c r="Y1" s="116" t="str">
        <f t="shared" si="0"/>
        <v>Black or African American</v>
      </c>
      <c r="Z1" s="116" t="str">
        <f t="shared" si="0"/>
        <v>American Indian or Alaska Native</v>
      </c>
      <c r="AA1" s="116" t="str">
        <f t="shared" si="0"/>
        <v>Asian</v>
      </c>
      <c r="AB1" s="116" t="str">
        <f t="shared" si="0"/>
        <v>Filipino</v>
      </c>
      <c r="AC1" s="116" t="str">
        <f t="shared" si="0"/>
        <v>Hispanic or Latino</v>
      </c>
      <c r="AD1" s="116" t="str">
        <f t="shared" si="0"/>
        <v>Native Hawaiian or Pacific Islander</v>
      </c>
      <c r="AE1" s="116" t="str">
        <f t="shared" si="0"/>
        <v>White</v>
      </c>
      <c r="AF1" s="116" t="str">
        <f t="shared" si="0"/>
        <v>Two or more Races</v>
      </c>
      <c r="AG1" s="116" t="str">
        <f t="shared" si="0"/>
        <v>No Race Reported</v>
      </c>
      <c r="AH1" s="116" t="str">
        <f t="shared" si="0"/>
        <v>Socio- economically Disadvantaged</v>
      </c>
      <c r="AI1" s="116" t="str">
        <f t="shared" si="0"/>
        <v>English Learners</v>
      </c>
      <c r="AJ1" s="116" t="str">
        <f t="shared" si="0"/>
        <v>Students with Disabilities</v>
      </c>
      <c r="AK1" s="116" t="str">
        <f t="shared" si="0"/>
        <v>Foster Youth</v>
      </c>
      <c r="AL1" s="116" t="str">
        <f t="shared" si="0"/>
        <v>Reclassified as Fluent English Proficient</v>
      </c>
      <c r="AM1" s="116" t="str">
        <f t="shared" si="0"/>
        <v>District Identified Subgroup 1</v>
      </c>
      <c r="AN1" s="116" t="str">
        <f t="shared" si="0"/>
        <v>District Identified Subgroup 2</v>
      </c>
      <c r="AO1" s="116" t="str">
        <f t="shared" si="0"/>
        <v>Distric Identified Subgroup3</v>
      </c>
    </row>
    <row r="2" spans="1:44" x14ac:dyDescent="0.25">
      <c r="A2" s="119" t="s">
        <v>2</v>
      </c>
      <c r="B2" s="120" t="s">
        <v>6</v>
      </c>
      <c r="C2" s="128" t="s">
        <v>8</v>
      </c>
      <c r="D2" s="122">
        <v>6226989</v>
      </c>
      <c r="E2" s="123"/>
      <c r="F2" s="122">
        <v>6.3</v>
      </c>
      <c r="G2" s="122">
        <v>0.6</v>
      </c>
      <c r="H2" s="122">
        <v>8.6</v>
      </c>
      <c r="I2" s="122">
        <v>2.5</v>
      </c>
      <c r="J2" s="122">
        <v>52.7</v>
      </c>
      <c r="K2" s="122">
        <v>0.5</v>
      </c>
      <c r="L2" s="122">
        <v>25.5</v>
      </c>
      <c r="M2" s="122">
        <v>2.4</v>
      </c>
      <c r="N2" s="122">
        <v>0.7</v>
      </c>
      <c r="O2" s="122">
        <v>58</v>
      </c>
      <c r="P2" s="122">
        <v>21.6</v>
      </c>
      <c r="Q2" s="122">
        <f>695173/D2*100</f>
        <v>11.163870692561044</v>
      </c>
      <c r="R2" s="122"/>
      <c r="S2" s="122">
        <v>12.2</v>
      </c>
      <c r="T2" s="124"/>
      <c r="U2" s="124"/>
      <c r="V2" s="124"/>
      <c r="W2" s="125"/>
      <c r="X2" s="125"/>
      <c r="Y2" s="125"/>
      <c r="Z2" s="125"/>
      <c r="AA2" s="125"/>
      <c r="AB2" s="125"/>
      <c r="AC2" s="125"/>
      <c r="AD2" s="125"/>
      <c r="AE2" s="125"/>
      <c r="AF2" s="125"/>
      <c r="AG2" s="125"/>
      <c r="AH2" s="125"/>
      <c r="AI2" s="125"/>
      <c r="AJ2" s="125"/>
      <c r="AK2" s="125"/>
      <c r="AL2" s="125"/>
      <c r="AM2" s="125"/>
      <c r="AN2" s="125"/>
      <c r="AO2" s="125"/>
    </row>
    <row r="3" spans="1:44" x14ac:dyDescent="0.25">
      <c r="A3" s="126" t="s">
        <v>2</v>
      </c>
      <c r="B3" s="127" t="s">
        <v>6</v>
      </c>
      <c r="C3" s="128" t="s">
        <v>112</v>
      </c>
      <c r="D3" s="122">
        <v>6236672</v>
      </c>
      <c r="E3" s="123"/>
      <c r="F3" s="122">
        <v>6.2</v>
      </c>
      <c r="G3" s="122">
        <v>0.6</v>
      </c>
      <c r="H3" s="122">
        <v>8.6999999999999993</v>
      </c>
      <c r="I3" s="122">
        <v>2.4</v>
      </c>
      <c r="J3" s="122">
        <v>53.3</v>
      </c>
      <c r="K3" s="122">
        <v>0.5</v>
      </c>
      <c r="L3" s="122">
        <v>25</v>
      </c>
      <c r="M3" s="122">
        <v>2.7</v>
      </c>
      <c r="N3" s="122">
        <v>0.6</v>
      </c>
      <c r="O3" s="122">
        <v>59.4</v>
      </c>
      <c r="P3" s="122">
        <v>22.7</v>
      </c>
      <c r="Q3" s="122">
        <f>705279/D3*100</f>
        <v>11.308579319226665</v>
      </c>
      <c r="R3" s="122"/>
      <c r="S3" s="122">
        <v>12</v>
      </c>
      <c r="T3" s="129"/>
      <c r="U3" s="129"/>
      <c r="V3" s="129"/>
      <c r="W3" s="130"/>
      <c r="X3" s="130"/>
      <c r="Y3" s="130"/>
      <c r="Z3" s="130"/>
      <c r="AA3" s="130"/>
      <c r="AB3" s="130"/>
      <c r="AC3" s="130"/>
      <c r="AD3" s="130"/>
      <c r="AE3" s="130"/>
      <c r="AF3" s="130"/>
      <c r="AG3" s="130"/>
      <c r="AH3" s="130"/>
      <c r="AI3" s="130"/>
      <c r="AJ3" s="130"/>
      <c r="AK3" s="130"/>
      <c r="AL3" s="130"/>
      <c r="AM3" s="130"/>
      <c r="AN3" s="130"/>
      <c r="AO3" s="130"/>
    </row>
    <row r="4" spans="1:44" x14ac:dyDescent="0.25">
      <c r="A4" s="126" t="s">
        <v>2</v>
      </c>
      <c r="B4" s="127" t="s">
        <v>6</v>
      </c>
      <c r="C4" s="128"/>
      <c r="D4" s="122"/>
      <c r="E4" s="123"/>
      <c r="F4" s="122"/>
      <c r="G4" s="122"/>
      <c r="H4" s="122"/>
      <c r="I4" s="122"/>
      <c r="J4" s="122"/>
      <c r="K4" s="122"/>
      <c r="L4" s="122"/>
      <c r="M4" s="122"/>
      <c r="N4" s="122"/>
      <c r="O4" s="122"/>
      <c r="P4" s="122"/>
      <c r="Q4" s="122"/>
      <c r="R4" s="122"/>
      <c r="S4" s="122"/>
      <c r="T4" s="129"/>
      <c r="U4" s="129"/>
      <c r="V4" s="129"/>
      <c r="W4" s="130"/>
      <c r="X4" s="130"/>
      <c r="Y4" s="130"/>
      <c r="Z4" s="130"/>
      <c r="AA4" s="130"/>
      <c r="AB4" s="130"/>
      <c r="AC4" s="130"/>
      <c r="AD4" s="130"/>
      <c r="AE4" s="130"/>
      <c r="AF4" s="130"/>
      <c r="AG4" s="130"/>
      <c r="AH4" s="130"/>
      <c r="AI4" s="130"/>
      <c r="AJ4" s="130"/>
      <c r="AK4" s="130"/>
      <c r="AL4" s="130"/>
      <c r="AM4" s="130"/>
      <c r="AN4" s="130"/>
      <c r="AO4" s="130"/>
    </row>
    <row r="5" spans="1:44" x14ac:dyDescent="0.25">
      <c r="A5" s="126" t="s">
        <v>2</v>
      </c>
      <c r="B5" s="127" t="s">
        <v>116</v>
      </c>
      <c r="C5" s="128" t="s">
        <v>8</v>
      </c>
      <c r="D5" s="129">
        <v>6226989</v>
      </c>
      <c r="E5" s="136"/>
      <c r="F5" s="148">
        <v>14.527027027027026</v>
      </c>
      <c r="G5" s="148">
        <v>0.2622025010084712</v>
      </c>
      <c r="H5" s="148">
        <v>1.6891891891891893</v>
      </c>
      <c r="I5" s="148">
        <v>1.5782573618394513</v>
      </c>
      <c r="J5" s="148">
        <v>72.766236385639374</v>
      </c>
      <c r="K5" s="148">
        <v>0.3227107704719645</v>
      </c>
      <c r="L5" s="148">
        <v>5.8289632916498588</v>
      </c>
      <c r="M5" s="148">
        <v>1.1647841871722469</v>
      </c>
      <c r="N5" s="148">
        <v>1.8606292860024205</v>
      </c>
      <c r="O5" s="148">
        <v>82.664380798709161</v>
      </c>
      <c r="P5" s="148">
        <v>24.884025816861637</v>
      </c>
      <c r="Q5" s="148">
        <v>7.7904396934247684</v>
      </c>
      <c r="R5" s="148">
        <v>1.4370713997579669</v>
      </c>
      <c r="S5" s="148">
        <v>18.848325937878176</v>
      </c>
      <c r="T5" s="129"/>
      <c r="U5" s="129"/>
      <c r="V5" s="129"/>
      <c r="W5" s="130"/>
      <c r="X5" s="130"/>
      <c r="Y5" s="130"/>
      <c r="Z5" s="130"/>
      <c r="AA5" s="130"/>
      <c r="AB5" s="130"/>
      <c r="AC5" s="130"/>
      <c r="AD5" s="130"/>
      <c r="AE5" s="130"/>
      <c r="AF5" s="130"/>
      <c r="AG5" s="130"/>
      <c r="AH5" s="130"/>
      <c r="AI5" s="130"/>
      <c r="AJ5" s="130"/>
      <c r="AK5" s="130"/>
      <c r="AL5" s="130"/>
      <c r="AM5" s="130"/>
      <c r="AN5" s="130"/>
      <c r="AO5" s="130"/>
      <c r="AR5" s="131"/>
    </row>
    <row r="6" spans="1:44" x14ac:dyDescent="0.25">
      <c r="A6" s="126" t="s">
        <v>2</v>
      </c>
      <c r="B6" s="127" t="s">
        <v>116</v>
      </c>
      <c r="C6" s="128" t="s">
        <v>112</v>
      </c>
      <c r="D6" s="129">
        <v>6236672</v>
      </c>
      <c r="E6" s="136"/>
      <c r="F6" s="148">
        <v>14.663837955245745</v>
      </c>
      <c r="G6" s="148">
        <v>0.24751224933070667</v>
      </c>
      <c r="H6" s="148">
        <v>1.6618679597918875</v>
      </c>
      <c r="I6" s="148">
        <v>1.5456887407182907</v>
      </c>
      <c r="J6" s="148">
        <v>73.011062282163962</v>
      </c>
      <c r="K6" s="148">
        <v>0.38894782037682474</v>
      </c>
      <c r="L6" s="148">
        <v>5.8695761984139017</v>
      </c>
      <c r="M6" s="148">
        <v>1.4446633328282064</v>
      </c>
      <c r="N6" s="148">
        <v>1.1668434611304743</v>
      </c>
      <c r="O6" s="148">
        <v>81.527504167298076</v>
      </c>
      <c r="P6" s="148">
        <v>23.447997171288577</v>
      </c>
      <c r="Q6" s="148">
        <v>9.5772086679799973</v>
      </c>
      <c r="R6" s="148">
        <v>1.6467141486083752</v>
      </c>
      <c r="S6" s="148">
        <v>20.927413244430976</v>
      </c>
      <c r="T6" s="129"/>
      <c r="U6" s="129"/>
      <c r="V6" s="129"/>
      <c r="W6" s="130"/>
      <c r="X6" s="130"/>
      <c r="Y6" s="130"/>
      <c r="Z6" s="130"/>
      <c r="AA6" s="130"/>
      <c r="AB6" s="130"/>
      <c r="AC6" s="130"/>
      <c r="AD6" s="130"/>
      <c r="AE6" s="130"/>
      <c r="AF6" s="130"/>
      <c r="AG6" s="130"/>
      <c r="AH6" s="130"/>
      <c r="AI6" s="130"/>
      <c r="AJ6" s="130"/>
      <c r="AK6" s="130"/>
      <c r="AL6" s="130"/>
      <c r="AM6" s="130"/>
      <c r="AN6" s="130"/>
      <c r="AO6" s="130"/>
      <c r="AR6" s="131"/>
    </row>
    <row r="7" spans="1:44" x14ac:dyDescent="0.25">
      <c r="A7" s="126" t="s">
        <v>2</v>
      </c>
      <c r="B7" s="127" t="s">
        <v>116</v>
      </c>
      <c r="C7" s="128" t="s">
        <v>122</v>
      </c>
      <c r="D7" s="129"/>
      <c r="E7" s="136"/>
      <c r="F7" s="148">
        <v>14.534417017860726</v>
      </c>
      <c r="G7" s="148">
        <v>0.31105759582580772</v>
      </c>
      <c r="H7" s="148">
        <v>1.5201685731487056</v>
      </c>
      <c r="I7" s="148">
        <v>1.4047762392133254</v>
      </c>
      <c r="J7" s="148">
        <v>73.590206702789487</v>
      </c>
      <c r="K7" s="148">
        <v>0.34115994380895043</v>
      </c>
      <c r="L7" s="148">
        <v>5.7144290587999196</v>
      </c>
      <c r="M7" s="148">
        <v>1.5904073851093719</v>
      </c>
      <c r="N7" s="148">
        <v>0.99337748344370869</v>
      </c>
      <c r="O7" s="148">
        <v>81.221151916516149</v>
      </c>
      <c r="P7" s="148">
        <v>22.817579771222153</v>
      </c>
      <c r="Q7" s="148">
        <v>9.9187236604455151</v>
      </c>
      <c r="R7" s="148"/>
      <c r="S7" s="148">
        <v>20.991370660244833</v>
      </c>
      <c r="T7" s="129"/>
      <c r="U7" s="129"/>
      <c r="V7" s="129"/>
      <c r="W7" s="130"/>
      <c r="X7" s="130"/>
      <c r="Y7" s="130"/>
      <c r="Z7" s="130"/>
      <c r="AA7" s="130"/>
      <c r="AB7" s="130"/>
      <c r="AC7" s="130"/>
      <c r="AD7" s="130"/>
      <c r="AE7" s="130"/>
      <c r="AF7" s="130"/>
      <c r="AG7" s="130"/>
      <c r="AH7" s="130"/>
      <c r="AI7" s="130"/>
      <c r="AJ7" s="130"/>
      <c r="AK7" s="130"/>
      <c r="AL7" s="130"/>
      <c r="AM7" s="130"/>
      <c r="AN7" s="130"/>
      <c r="AO7" s="130"/>
    </row>
    <row r="8" spans="1:44" x14ac:dyDescent="0.25">
      <c r="A8" s="133" t="s">
        <v>2</v>
      </c>
      <c r="B8" s="133" t="s">
        <v>48</v>
      </c>
      <c r="C8" s="128" t="s">
        <v>122</v>
      </c>
      <c r="D8" s="129"/>
      <c r="E8" s="148">
        <v>19011</v>
      </c>
      <c r="F8" s="148">
        <v>2763</v>
      </c>
      <c r="G8" s="148">
        <v>59</v>
      </c>
      <c r="H8" s="148">
        <v>289</v>
      </c>
      <c r="I8" s="148">
        <v>267</v>
      </c>
      <c r="J8" s="148">
        <v>13990</v>
      </c>
      <c r="K8" s="148">
        <v>65</v>
      </c>
      <c r="L8" s="148">
        <v>1086</v>
      </c>
      <c r="M8" s="148">
        <v>302</v>
      </c>
      <c r="N8" s="148">
        <v>189</v>
      </c>
      <c r="O8" s="148">
        <v>15441</v>
      </c>
      <c r="P8" s="148">
        <v>4338</v>
      </c>
      <c r="Q8" s="148">
        <v>1886</v>
      </c>
      <c r="R8" s="148"/>
      <c r="S8" s="148">
        <v>3991</v>
      </c>
      <c r="T8" s="135"/>
      <c r="U8" s="135"/>
      <c r="V8" s="135"/>
      <c r="W8" s="130"/>
      <c r="X8" s="130"/>
      <c r="Y8" s="130"/>
      <c r="Z8" s="130"/>
      <c r="AA8" s="130"/>
      <c r="AB8" s="130"/>
      <c r="AC8" s="130"/>
      <c r="AD8" s="130"/>
      <c r="AE8" s="130"/>
      <c r="AF8" s="130"/>
      <c r="AG8" s="130"/>
      <c r="AH8" s="130"/>
      <c r="AI8" s="130"/>
      <c r="AJ8" s="130"/>
      <c r="AK8" s="130"/>
      <c r="AL8" s="130"/>
      <c r="AM8" s="130"/>
      <c r="AN8" s="130"/>
      <c r="AO8" s="130"/>
    </row>
    <row r="9" spans="1:44" x14ac:dyDescent="0.25">
      <c r="A9" s="126" t="s">
        <v>9</v>
      </c>
      <c r="B9" s="133" t="s">
        <v>77</v>
      </c>
      <c r="C9" s="128" t="s">
        <v>7</v>
      </c>
      <c r="D9" s="144"/>
      <c r="E9" s="135">
        <v>0</v>
      </c>
      <c r="F9" s="136"/>
      <c r="G9" s="136"/>
      <c r="H9" s="136"/>
      <c r="I9" s="136"/>
      <c r="J9" s="136"/>
      <c r="K9" s="136"/>
      <c r="L9" s="136"/>
      <c r="M9" s="136"/>
      <c r="N9" s="137"/>
      <c r="O9" s="136"/>
      <c r="P9" s="136"/>
      <c r="Q9" s="136"/>
      <c r="R9" s="136"/>
      <c r="S9" s="136"/>
      <c r="T9" s="136"/>
      <c r="U9" s="136"/>
      <c r="V9" s="136"/>
      <c r="W9" s="130" t="str">
        <f t="shared" ref="W9:AO22" si="1">IF($B9=$B7,D9-D7,"")</f>
        <v/>
      </c>
      <c r="X9" s="130" t="str">
        <f t="shared" si="1"/>
        <v/>
      </c>
      <c r="Y9" s="130" t="str">
        <f t="shared" si="1"/>
        <v/>
      </c>
      <c r="Z9" s="130" t="str">
        <f t="shared" si="1"/>
        <v/>
      </c>
      <c r="AA9" s="130" t="str">
        <f t="shared" si="1"/>
        <v/>
      </c>
      <c r="AB9" s="130" t="str">
        <f t="shared" si="1"/>
        <v/>
      </c>
      <c r="AC9" s="130" t="str">
        <f t="shared" si="1"/>
        <v/>
      </c>
      <c r="AD9" s="130" t="str">
        <f t="shared" si="1"/>
        <v/>
      </c>
      <c r="AE9" s="130" t="str">
        <f t="shared" si="1"/>
        <v/>
      </c>
      <c r="AF9" s="130" t="str">
        <f t="shared" si="1"/>
        <v/>
      </c>
      <c r="AG9" s="130" t="str">
        <f t="shared" si="1"/>
        <v/>
      </c>
      <c r="AH9" s="130" t="str">
        <f t="shared" si="1"/>
        <v/>
      </c>
      <c r="AI9" s="130" t="str">
        <f t="shared" si="1"/>
        <v/>
      </c>
      <c r="AJ9" s="130" t="str">
        <f t="shared" si="1"/>
        <v/>
      </c>
      <c r="AK9" s="130" t="str">
        <f t="shared" si="1"/>
        <v/>
      </c>
      <c r="AL9" s="130" t="str">
        <f t="shared" si="1"/>
        <v/>
      </c>
      <c r="AM9" s="130" t="str">
        <f t="shared" si="1"/>
        <v/>
      </c>
      <c r="AN9" s="130" t="str">
        <f t="shared" si="1"/>
        <v/>
      </c>
      <c r="AO9" s="130" t="str">
        <f t="shared" si="1"/>
        <v/>
      </c>
      <c r="AR9" s="131"/>
    </row>
    <row r="10" spans="1:44" x14ac:dyDescent="0.25">
      <c r="A10" s="126" t="s">
        <v>9</v>
      </c>
      <c r="B10" s="133" t="s">
        <v>77</v>
      </c>
      <c r="C10" s="128" t="s">
        <v>8</v>
      </c>
      <c r="D10" s="144"/>
      <c r="E10" s="135">
        <v>0</v>
      </c>
      <c r="F10" s="136"/>
      <c r="G10" s="136"/>
      <c r="H10" s="136"/>
      <c r="I10" s="136"/>
      <c r="J10" s="136"/>
      <c r="K10" s="136"/>
      <c r="L10" s="136"/>
      <c r="M10" s="136"/>
      <c r="N10" s="137"/>
      <c r="O10" s="136"/>
      <c r="P10" s="136"/>
      <c r="Q10" s="136"/>
      <c r="R10" s="136"/>
      <c r="S10" s="136"/>
      <c r="T10" s="136"/>
      <c r="U10" s="136"/>
      <c r="V10" s="136"/>
      <c r="W10" s="130" t="str">
        <f t="shared" si="1"/>
        <v/>
      </c>
      <c r="X10" s="130" t="str">
        <f t="shared" si="1"/>
        <v/>
      </c>
      <c r="Y10" s="130" t="str">
        <f t="shared" si="1"/>
        <v/>
      </c>
      <c r="Z10" s="130" t="str">
        <f t="shared" si="1"/>
        <v/>
      </c>
      <c r="AA10" s="130" t="str">
        <f t="shared" si="1"/>
        <v/>
      </c>
      <c r="AB10" s="130" t="str">
        <f t="shared" si="1"/>
        <v/>
      </c>
      <c r="AC10" s="130" t="str">
        <f t="shared" si="1"/>
        <v/>
      </c>
      <c r="AD10" s="130" t="str">
        <f t="shared" si="1"/>
        <v/>
      </c>
      <c r="AE10" s="130" t="str">
        <f t="shared" si="1"/>
        <v/>
      </c>
      <c r="AF10" s="130" t="str">
        <f t="shared" si="1"/>
        <v/>
      </c>
      <c r="AG10" s="130" t="str">
        <f t="shared" si="1"/>
        <v/>
      </c>
      <c r="AH10" s="130" t="str">
        <f t="shared" si="1"/>
        <v/>
      </c>
      <c r="AI10" s="130" t="str">
        <f t="shared" si="1"/>
        <v/>
      </c>
      <c r="AJ10" s="130" t="str">
        <f t="shared" si="1"/>
        <v/>
      </c>
      <c r="AK10" s="130" t="str">
        <f t="shared" si="1"/>
        <v/>
      </c>
      <c r="AL10" s="130" t="str">
        <f t="shared" si="1"/>
        <v/>
      </c>
      <c r="AM10" s="130" t="str">
        <f t="shared" si="1"/>
        <v/>
      </c>
      <c r="AN10" s="130" t="str">
        <f t="shared" si="1"/>
        <v/>
      </c>
      <c r="AO10" s="130" t="str">
        <f t="shared" si="1"/>
        <v/>
      </c>
    </row>
    <row r="11" spans="1:44" x14ac:dyDescent="0.25">
      <c r="A11" s="126" t="s">
        <v>9</v>
      </c>
      <c r="B11" s="133" t="s">
        <v>77</v>
      </c>
      <c r="C11" s="121"/>
      <c r="D11" s="144"/>
      <c r="E11" s="135"/>
      <c r="F11" s="136"/>
      <c r="G11" s="136"/>
      <c r="H11" s="136"/>
      <c r="I11" s="136"/>
      <c r="J11" s="136"/>
      <c r="K11" s="136"/>
      <c r="L11" s="136"/>
      <c r="M11" s="136"/>
      <c r="N11" s="137"/>
      <c r="O11" s="136"/>
      <c r="P11" s="136"/>
      <c r="Q11" s="136"/>
      <c r="R11" s="136"/>
      <c r="S11" s="136"/>
      <c r="T11" s="136"/>
      <c r="U11" s="136"/>
      <c r="V11" s="136"/>
      <c r="W11" s="130">
        <f t="shared" si="1"/>
        <v>0</v>
      </c>
      <c r="X11" s="130">
        <f t="shared" si="1"/>
        <v>0</v>
      </c>
      <c r="Y11" s="130">
        <f t="shared" si="1"/>
        <v>0</v>
      </c>
      <c r="Z11" s="130">
        <f t="shared" si="1"/>
        <v>0</v>
      </c>
      <c r="AA11" s="130">
        <f t="shared" si="1"/>
        <v>0</v>
      </c>
      <c r="AB11" s="130">
        <f t="shared" si="1"/>
        <v>0</v>
      </c>
      <c r="AC11" s="130">
        <f t="shared" si="1"/>
        <v>0</v>
      </c>
      <c r="AD11" s="130">
        <f t="shared" si="1"/>
        <v>0</v>
      </c>
      <c r="AE11" s="130">
        <f t="shared" si="1"/>
        <v>0</v>
      </c>
      <c r="AF11" s="130">
        <f t="shared" si="1"/>
        <v>0</v>
      </c>
      <c r="AG11" s="130">
        <f t="shared" si="1"/>
        <v>0</v>
      </c>
      <c r="AH11" s="130">
        <f t="shared" si="1"/>
        <v>0</v>
      </c>
      <c r="AI11" s="130">
        <f t="shared" si="1"/>
        <v>0</v>
      </c>
      <c r="AJ11" s="130">
        <f t="shared" si="1"/>
        <v>0</v>
      </c>
      <c r="AK11" s="130">
        <f t="shared" si="1"/>
        <v>0</v>
      </c>
      <c r="AL11" s="130">
        <f t="shared" si="1"/>
        <v>0</v>
      </c>
      <c r="AM11" s="130">
        <f t="shared" si="1"/>
        <v>0</v>
      </c>
      <c r="AN11" s="130">
        <f t="shared" si="1"/>
        <v>0</v>
      </c>
      <c r="AO11" s="130">
        <f t="shared" si="1"/>
        <v>0</v>
      </c>
      <c r="AR11" s="131"/>
    </row>
    <row r="12" spans="1:44" x14ac:dyDescent="0.25">
      <c r="A12" s="126" t="s">
        <v>9</v>
      </c>
      <c r="B12" s="133" t="s">
        <v>105</v>
      </c>
      <c r="C12" s="128" t="s">
        <v>8</v>
      </c>
      <c r="D12" s="144"/>
      <c r="E12" s="135">
        <v>0</v>
      </c>
      <c r="F12" s="136"/>
      <c r="G12" s="136"/>
      <c r="H12" s="136"/>
      <c r="I12" s="136"/>
      <c r="J12" s="136"/>
      <c r="K12" s="136"/>
      <c r="L12" s="136"/>
      <c r="M12" s="136"/>
      <c r="N12" s="137"/>
      <c r="O12" s="136"/>
      <c r="P12" s="136"/>
      <c r="Q12" s="136"/>
      <c r="R12" s="136"/>
      <c r="S12" s="136"/>
      <c r="T12" s="136"/>
      <c r="U12" s="136"/>
      <c r="V12" s="136"/>
      <c r="W12" s="130" t="str">
        <f t="shared" si="1"/>
        <v/>
      </c>
      <c r="X12" s="130" t="str">
        <f t="shared" si="1"/>
        <v/>
      </c>
      <c r="Y12" s="130" t="str">
        <f t="shared" si="1"/>
        <v/>
      </c>
      <c r="Z12" s="130" t="str">
        <f t="shared" si="1"/>
        <v/>
      </c>
      <c r="AA12" s="130" t="str">
        <f t="shared" si="1"/>
        <v/>
      </c>
      <c r="AB12" s="130" t="str">
        <f t="shared" si="1"/>
        <v/>
      </c>
      <c r="AC12" s="130" t="str">
        <f t="shared" si="1"/>
        <v/>
      </c>
      <c r="AD12" s="130" t="str">
        <f t="shared" si="1"/>
        <v/>
      </c>
      <c r="AE12" s="130" t="str">
        <f t="shared" si="1"/>
        <v/>
      </c>
      <c r="AF12" s="130" t="str">
        <f t="shared" si="1"/>
        <v/>
      </c>
      <c r="AG12" s="130" t="str">
        <f t="shared" si="1"/>
        <v/>
      </c>
      <c r="AH12" s="130" t="str">
        <f t="shared" si="1"/>
        <v/>
      </c>
      <c r="AI12" s="130" t="str">
        <f t="shared" si="1"/>
        <v/>
      </c>
      <c r="AJ12" s="130" t="str">
        <f t="shared" si="1"/>
        <v/>
      </c>
      <c r="AK12" s="130" t="str">
        <f t="shared" si="1"/>
        <v/>
      </c>
      <c r="AL12" s="130" t="str">
        <f t="shared" si="1"/>
        <v/>
      </c>
      <c r="AM12" s="130" t="str">
        <f t="shared" si="1"/>
        <v/>
      </c>
      <c r="AN12" s="130" t="str">
        <f t="shared" si="1"/>
        <v/>
      </c>
      <c r="AO12" s="130" t="str">
        <f t="shared" si="1"/>
        <v/>
      </c>
    </row>
    <row r="13" spans="1:44" x14ac:dyDescent="0.25">
      <c r="A13" s="126" t="s">
        <v>9</v>
      </c>
      <c r="B13" s="133" t="s">
        <v>105</v>
      </c>
      <c r="C13" s="128" t="s">
        <v>112</v>
      </c>
      <c r="D13" s="144"/>
      <c r="E13" s="135">
        <v>0</v>
      </c>
      <c r="F13" s="136"/>
      <c r="G13" s="136"/>
      <c r="H13" s="136"/>
      <c r="I13" s="136"/>
      <c r="J13" s="136"/>
      <c r="K13" s="136"/>
      <c r="L13" s="136"/>
      <c r="M13" s="136"/>
      <c r="N13" s="137"/>
      <c r="O13" s="136"/>
      <c r="P13" s="136"/>
      <c r="Q13" s="136"/>
      <c r="R13" s="136"/>
      <c r="S13" s="136"/>
      <c r="T13" s="136"/>
      <c r="U13" s="136"/>
      <c r="V13" s="136"/>
      <c r="W13" s="130" t="str">
        <f t="shared" si="1"/>
        <v/>
      </c>
      <c r="X13" s="130" t="str">
        <f t="shared" si="1"/>
        <v/>
      </c>
      <c r="Y13" s="130" t="str">
        <f t="shared" si="1"/>
        <v/>
      </c>
      <c r="Z13" s="130" t="str">
        <f t="shared" si="1"/>
        <v/>
      </c>
      <c r="AA13" s="130" t="str">
        <f t="shared" si="1"/>
        <v/>
      </c>
      <c r="AB13" s="130" t="str">
        <f t="shared" si="1"/>
        <v/>
      </c>
      <c r="AC13" s="130" t="str">
        <f t="shared" si="1"/>
        <v/>
      </c>
      <c r="AD13" s="130" t="str">
        <f t="shared" si="1"/>
        <v/>
      </c>
      <c r="AE13" s="130" t="str">
        <f t="shared" si="1"/>
        <v/>
      </c>
      <c r="AF13" s="130" t="str">
        <f t="shared" si="1"/>
        <v/>
      </c>
      <c r="AG13" s="130" t="str">
        <f t="shared" si="1"/>
        <v/>
      </c>
      <c r="AH13" s="130" t="str">
        <f t="shared" si="1"/>
        <v/>
      </c>
      <c r="AI13" s="130" t="str">
        <f t="shared" si="1"/>
        <v/>
      </c>
      <c r="AJ13" s="130" t="str">
        <f t="shared" si="1"/>
        <v/>
      </c>
      <c r="AK13" s="130" t="str">
        <f t="shared" si="1"/>
        <v/>
      </c>
      <c r="AL13" s="130" t="str">
        <f t="shared" si="1"/>
        <v/>
      </c>
      <c r="AM13" s="130" t="str">
        <f t="shared" si="1"/>
        <v/>
      </c>
      <c r="AN13" s="130" t="str">
        <f t="shared" si="1"/>
        <v/>
      </c>
      <c r="AO13" s="130" t="str">
        <f t="shared" si="1"/>
        <v/>
      </c>
      <c r="AR13" s="131"/>
    </row>
    <row r="14" spans="1:44" x14ac:dyDescent="0.25">
      <c r="A14" s="126" t="s">
        <v>9</v>
      </c>
      <c r="B14" s="133" t="s">
        <v>105</v>
      </c>
      <c r="C14" s="121"/>
      <c r="D14" s="144"/>
      <c r="E14" s="135"/>
      <c r="F14" s="136"/>
      <c r="G14" s="136"/>
      <c r="H14" s="136"/>
      <c r="I14" s="136"/>
      <c r="J14" s="136"/>
      <c r="K14" s="136"/>
      <c r="L14" s="136"/>
      <c r="M14" s="136"/>
      <c r="N14" s="137"/>
      <c r="O14" s="136"/>
      <c r="P14" s="136"/>
      <c r="Q14" s="136"/>
      <c r="R14" s="136"/>
      <c r="S14" s="136"/>
      <c r="T14" s="136"/>
      <c r="U14" s="136"/>
      <c r="V14" s="136"/>
      <c r="W14" s="130">
        <f t="shared" si="1"/>
        <v>0</v>
      </c>
      <c r="X14" s="130">
        <f t="shared" si="1"/>
        <v>0</v>
      </c>
      <c r="Y14" s="130">
        <f t="shared" si="1"/>
        <v>0</v>
      </c>
      <c r="Z14" s="130">
        <f t="shared" si="1"/>
        <v>0</v>
      </c>
      <c r="AA14" s="130">
        <f t="shared" si="1"/>
        <v>0</v>
      </c>
      <c r="AB14" s="130">
        <f t="shared" si="1"/>
        <v>0</v>
      </c>
      <c r="AC14" s="130">
        <f t="shared" si="1"/>
        <v>0</v>
      </c>
      <c r="AD14" s="130">
        <f t="shared" si="1"/>
        <v>0</v>
      </c>
      <c r="AE14" s="130">
        <f t="shared" si="1"/>
        <v>0</v>
      </c>
      <c r="AF14" s="130">
        <f t="shared" si="1"/>
        <v>0</v>
      </c>
      <c r="AG14" s="130">
        <f t="shared" si="1"/>
        <v>0</v>
      </c>
      <c r="AH14" s="130">
        <f t="shared" si="1"/>
        <v>0</v>
      </c>
      <c r="AI14" s="130">
        <f t="shared" si="1"/>
        <v>0</v>
      </c>
      <c r="AJ14" s="130">
        <f t="shared" si="1"/>
        <v>0</v>
      </c>
      <c r="AK14" s="130">
        <f t="shared" si="1"/>
        <v>0</v>
      </c>
      <c r="AL14" s="130">
        <f t="shared" si="1"/>
        <v>0</v>
      </c>
      <c r="AM14" s="130">
        <f t="shared" si="1"/>
        <v>0</v>
      </c>
      <c r="AN14" s="130">
        <f t="shared" si="1"/>
        <v>0</v>
      </c>
      <c r="AO14" s="130">
        <f t="shared" si="1"/>
        <v>0</v>
      </c>
    </row>
    <row r="15" spans="1:44" x14ac:dyDescent="0.25">
      <c r="A15" s="126" t="s">
        <v>9</v>
      </c>
      <c r="B15" s="133" t="s">
        <v>78</v>
      </c>
      <c r="C15" s="128" t="s">
        <v>8</v>
      </c>
      <c r="D15" s="144"/>
      <c r="E15" s="135">
        <v>100</v>
      </c>
      <c r="F15" s="136"/>
      <c r="G15" s="136"/>
      <c r="H15" s="136"/>
      <c r="I15" s="136"/>
      <c r="J15" s="136"/>
      <c r="K15" s="136"/>
      <c r="L15" s="136"/>
      <c r="M15" s="136"/>
      <c r="N15" s="137"/>
      <c r="O15" s="136"/>
      <c r="P15" s="136"/>
      <c r="Q15" s="136"/>
      <c r="R15" s="136"/>
      <c r="S15" s="136"/>
      <c r="T15" s="136"/>
      <c r="U15" s="136"/>
      <c r="V15" s="136"/>
      <c r="W15" s="130" t="str">
        <f t="shared" si="1"/>
        <v/>
      </c>
      <c r="X15" s="130" t="str">
        <f t="shared" si="1"/>
        <v/>
      </c>
      <c r="Y15" s="130" t="str">
        <f t="shared" si="1"/>
        <v/>
      </c>
      <c r="Z15" s="130" t="str">
        <f t="shared" si="1"/>
        <v/>
      </c>
      <c r="AA15" s="130" t="str">
        <f t="shared" si="1"/>
        <v/>
      </c>
      <c r="AB15" s="130" t="str">
        <f t="shared" si="1"/>
        <v/>
      </c>
      <c r="AC15" s="130" t="str">
        <f t="shared" si="1"/>
        <v/>
      </c>
      <c r="AD15" s="130" t="str">
        <f t="shared" si="1"/>
        <v/>
      </c>
      <c r="AE15" s="130" t="str">
        <f t="shared" si="1"/>
        <v/>
      </c>
      <c r="AF15" s="130" t="str">
        <f t="shared" si="1"/>
        <v/>
      </c>
      <c r="AG15" s="130" t="str">
        <f t="shared" si="1"/>
        <v/>
      </c>
      <c r="AH15" s="130" t="str">
        <f t="shared" si="1"/>
        <v/>
      </c>
      <c r="AI15" s="130" t="str">
        <f t="shared" si="1"/>
        <v/>
      </c>
      <c r="AJ15" s="130" t="str">
        <f t="shared" si="1"/>
        <v/>
      </c>
      <c r="AK15" s="130" t="str">
        <f t="shared" si="1"/>
        <v/>
      </c>
      <c r="AL15" s="130" t="str">
        <f t="shared" si="1"/>
        <v/>
      </c>
      <c r="AM15" s="130" t="str">
        <f t="shared" si="1"/>
        <v/>
      </c>
      <c r="AN15" s="130" t="str">
        <f t="shared" si="1"/>
        <v/>
      </c>
      <c r="AO15" s="130" t="str">
        <f t="shared" si="1"/>
        <v/>
      </c>
    </row>
    <row r="16" spans="1:44" x14ac:dyDescent="0.25">
      <c r="A16" s="126" t="s">
        <v>9</v>
      </c>
      <c r="B16" s="133" t="s">
        <v>78</v>
      </c>
      <c r="C16" s="128" t="s">
        <v>112</v>
      </c>
      <c r="D16" s="144"/>
      <c r="E16" s="135">
        <v>100</v>
      </c>
      <c r="F16" s="136"/>
      <c r="G16" s="136"/>
      <c r="H16" s="136"/>
      <c r="I16" s="136"/>
      <c r="J16" s="136"/>
      <c r="K16" s="136"/>
      <c r="L16" s="136"/>
      <c r="M16" s="136"/>
      <c r="N16" s="137"/>
      <c r="O16" s="136"/>
      <c r="P16" s="136"/>
      <c r="Q16" s="136"/>
      <c r="R16" s="136"/>
      <c r="S16" s="136"/>
      <c r="T16" s="136"/>
      <c r="U16" s="136"/>
      <c r="V16" s="136"/>
      <c r="W16" s="130" t="str">
        <f t="shared" si="1"/>
        <v/>
      </c>
      <c r="X16" s="130" t="str">
        <f t="shared" si="1"/>
        <v/>
      </c>
      <c r="Y16" s="130" t="str">
        <f t="shared" si="1"/>
        <v/>
      </c>
      <c r="Z16" s="130" t="str">
        <f t="shared" si="1"/>
        <v/>
      </c>
      <c r="AA16" s="130" t="str">
        <f t="shared" si="1"/>
        <v/>
      </c>
      <c r="AB16" s="130" t="str">
        <f t="shared" si="1"/>
        <v/>
      </c>
      <c r="AC16" s="130" t="str">
        <f t="shared" si="1"/>
        <v/>
      </c>
      <c r="AD16" s="130" t="str">
        <f t="shared" si="1"/>
        <v/>
      </c>
      <c r="AE16" s="130" t="str">
        <f t="shared" si="1"/>
        <v/>
      </c>
      <c r="AF16" s="130" t="str">
        <f t="shared" si="1"/>
        <v/>
      </c>
      <c r="AG16" s="130" t="str">
        <f t="shared" si="1"/>
        <v/>
      </c>
      <c r="AH16" s="130" t="str">
        <f t="shared" si="1"/>
        <v/>
      </c>
      <c r="AI16" s="130" t="str">
        <f t="shared" si="1"/>
        <v/>
      </c>
      <c r="AJ16" s="130" t="str">
        <f t="shared" si="1"/>
        <v/>
      </c>
      <c r="AK16" s="130" t="str">
        <f t="shared" si="1"/>
        <v/>
      </c>
      <c r="AL16" s="130" t="str">
        <f t="shared" si="1"/>
        <v/>
      </c>
      <c r="AM16" s="130" t="str">
        <f t="shared" si="1"/>
        <v/>
      </c>
      <c r="AN16" s="130" t="str">
        <f t="shared" si="1"/>
        <v/>
      </c>
      <c r="AO16" s="130" t="str">
        <f t="shared" si="1"/>
        <v/>
      </c>
    </row>
    <row r="17" spans="1:42" x14ac:dyDescent="0.25">
      <c r="A17" s="126" t="s">
        <v>9</v>
      </c>
      <c r="B17" s="133" t="s">
        <v>78</v>
      </c>
      <c r="C17" s="121"/>
      <c r="D17" s="144"/>
      <c r="E17" s="135"/>
      <c r="F17" s="136"/>
      <c r="G17" s="136"/>
      <c r="H17" s="136"/>
      <c r="I17" s="136"/>
      <c r="J17" s="136"/>
      <c r="K17" s="136"/>
      <c r="L17" s="136"/>
      <c r="M17" s="136"/>
      <c r="N17" s="137"/>
      <c r="O17" s="136"/>
      <c r="P17" s="136"/>
      <c r="Q17" s="136"/>
      <c r="R17" s="136"/>
      <c r="S17" s="136"/>
      <c r="T17" s="136"/>
      <c r="U17" s="136"/>
      <c r="V17" s="136"/>
      <c r="W17" s="130">
        <f t="shared" si="1"/>
        <v>0</v>
      </c>
      <c r="X17" s="130">
        <f t="shared" si="1"/>
        <v>-100</v>
      </c>
      <c r="Y17" s="130">
        <f t="shared" si="1"/>
        <v>0</v>
      </c>
      <c r="Z17" s="130">
        <f t="shared" si="1"/>
        <v>0</v>
      </c>
      <c r="AA17" s="130">
        <f t="shared" si="1"/>
        <v>0</v>
      </c>
      <c r="AB17" s="130">
        <f t="shared" si="1"/>
        <v>0</v>
      </c>
      <c r="AC17" s="130">
        <f t="shared" si="1"/>
        <v>0</v>
      </c>
      <c r="AD17" s="130">
        <f t="shared" si="1"/>
        <v>0</v>
      </c>
      <c r="AE17" s="130">
        <f t="shared" si="1"/>
        <v>0</v>
      </c>
      <c r="AF17" s="130">
        <f t="shared" si="1"/>
        <v>0</v>
      </c>
      <c r="AG17" s="130">
        <f t="shared" si="1"/>
        <v>0</v>
      </c>
      <c r="AH17" s="130">
        <f t="shared" si="1"/>
        <v>0</v>
      </c>
      <c r="AI17" s="130">
        <f t="shared" si="1"/>
        <v>0</v>
      </c>
      <c r="AJ17" s="130">
        <f t="shared" si="1"/>
        <v>0</v>
      </c>
      <c r="AK17" s="130">
        <f t="shared" si="1"/>
        <v>0</v>
      </c>
      <c r="AL17" s="130">
        <f t="shared" si="1"/>
        <v>0</v>
      </c>
      <c r="AM17" s="130">
        <f t="shared" si="1"/>
        <v>0</v>
      </c>
      <c r="AN17" s="130">
        <f t="shared" si="1"/>
        <v>0</v>
      </c>
      <c r="AO17" s="130">
        <f t="shared" si="1"/>
        <v>0</v>
      </c>
    </row>
    <row r="18" spans="1:42" x14ac:dyDescent="0.25">
      <c r="A18" s="126" t="s">
        <v>9</v>
      </c>
      <c r="B18" s="133" t="s">
        <v>10</v>
      </c>
      <c r="C18" s="128" t="s">
        <v>7</v>
      </c>
      <c r="D18" s="144"/>
      <c r="E18" s="135">
        <v>100</v>
      </c>
      <c r="F18" s="136"/>
      <c r="G18" s="136"/>
      <c r="H18" s="136"/>
      <c r="I18" s="136"/>
      <c r="J18" s="136"/>
      <c r="K18" s="136"/>
      <c r="L18" s="136"/>
      <c r="M18" s="136"/>
      <c r="N18" s="137"/>
      <c r="O18" s="136"/>
      <c r="P18" s="136"/>
      <c r="Q18" s="136"/>
      <c r="R18" s="136"/>
      <c r="S18" s="136"/>
      <c r="T18" s="136"/>
      <c r="U18" s="136"/>
      <c r="V18" s="136"/>
      <c r="W18" s="130" t="str">
        <f t="shared" si="1"/>
        <v/>
      </c>
      <c r="X18" s="130" t="str">
        <f t="shared" si="1"/>
        <v/>
      </c>
      <c r="Y18" s="130" t="str">
        <f t="shared" si="1"/>
        <v/>
      </c>
      <c r="Z18" s="130" t="str">
        <f t="shared" si="1"/>
        <v/>
      </c>
      <c r="AA18" s="130" t="str">
        <f t="shared" si="1"/>
        <v/>
      </c>
      <c r="AB18" s="130" t="str">
        <f t="shared" si="1"/>
        <v/>
      </c>
      <c r="AC18" s="130" t="str">
        <f t="shared" si="1"/>
        <v/>
      </c>
      <c r="AD18" s="130" t="str">
        <f t="shared" si="1"/>
        <v/>
      </c>
      <c r="AE18" s="130" t="str">
        <f t="shared" si="1"/>
        <v/>
      </c>
      <c r="AF18" s="130" t="str">
        <f t="shared" si="1"/>
        <v/>
      </c>
      <c r="AG18" s="130" t="str">
        <f t="shared" si="1"/>
        <v/>
      </c>
      <c r="AH18" s="130" t="str">
        <f t="shared" si="1"/>
        <v/>
      </c>
      <c r="AI18" s="130" t="str">
        <f t="shared" si="1"/>
        <v/>
      </c>
      <c r="AJ18" s="130" t="str">
        <f t="shared" si="1"/>
        <v/>
      </c>
      <c r="AK18" s="130" t="str">
        <f t="shared" si="1"/>
        <v/>
      </c>
      <c r="AL18" s="130" t="str">
        <f t="shared" si="1"/>
        <v/>
      </c>
      <c r="AM18" s="130" t="str">
        <f t="shared" si="1"/>
        <v/>
      </c>
      <c r="AN18" s="130" t="str">
        <f t="shared" si="1"/>
        <v/>
      </c>
      <c r="AO18" s="130" t="str">
        <f t="shared" si="1"/>
        <v/>
      </c>
      <c r="AP18" s="138"/>
    </row>
    <row r="19" spans="1:42" x14ac:dyDescent="0.25">
      <c r="A19" s="126" t="s">
        <v>9</v>
      </c>
      <c r="B19" s="133" t="s">
        <v>10</v>
      </c>
      <c r="C19" s="128" t="s">
        <v>8</v>
      </c>
      <c r="D19" s="144"/>
      <c r="E19" s="135">
        <v>100</v>
      </c>
      <c r="F19" s="136"/>
      <c r="G19" s="136"/>
      <c r="H19" s="136"/>
      <c r="I19" s="136"/>
      <c r="J19" s="136"/>
      <c r="K19" s="136"/>
      <c r="L19" s="136"/>
      <c r="M19" s="136"/>
      <c r="N19" s="137"/>
      <c r="O19" s="136"/>
      <c r="P19" s="136"/>
      <c r="Q19" s="136"/>
      <c r="R19" s="136"/>
      <c r="S19" s="136"/>
      <c r="T19" s="136"/>
      <c r="U19" s="136"/>
      <c r="V19" s="136"/>
      <c r="W19" s="130" t="str">
        <f t="shared" si="1"/>
        <v/>
      </c>
      <c r="X19" s="130" t="str">
        <f t="shared" si="1"/>
        <v/>
      </c>
      <c r="Y19" s="130" t="str">
        <f t="shared" si="1"/>
        <v/>
      </c>
      <c r="Z19" s="130" t="str">
        <f t="shared" si="1"/>
        <v/>
      </c>
      <c r="AA19" s="130" t="str">
        <f t="shared" si="1"/>
        <v/>
      </c>
      <c r="AB19" s="130" t="str">
        <f t="shared" si="1"/>
        <v/>
      </c>
      <c r="AC19" s="130" t="str">
        <f t="shared" si="1"/>
        <v/>
      </c>
      <c r="AD19" s="130" t="str">
        <f t="shared" si="1"/>
        <v/>
      </c>
      <c r="AE19" s="130" t="str">
        <f t="shared" si="1"/>
        <v/>
      </c>
      <c r="AF19" s="130" t="str">
        <f t="shared" si="1"/>
        <v/>
      </c>
      <c r="AG19" s="130" t="str">
        <f t="shared" si="1"/>
        <v/>
      </c>
      <c r="AH19" s="130" t="str">
        <f t="shared" si="1"/>
        <v/>
      </c>
      <c r="AI19" s="130" t="str">
        <f t="shared" si="1"/>
        <v/>
      </c>
      <c r="AJ19" s="130" t="str">
        <f t="shared" si="1"/>
        <v/>
      </c>
      <c r="AK19" s="130" t="str">
        <f t="shared" si="1"/>
        <v/>
      </c>
      <c r="AL19" s="130" t="str">
        <f t="shared" si="1"/>
        <v/>
      </c>
      <c r="AM19" s="130" t="str">
        <f t="shared" si="1"/>
        <v/>
      </c>
      <c r="AN19" s="130" t="str">
        <f t="shared" si="1"/>
        <v/>
      </c>
      <c r="AO19" s="130" t="str">
        <f t="shared" si="1"/>
        <v/>
      </c>
      <c r="AP19" s="138"/>
    </row>
    <row r="20" spans="1:42" x14ac:dyDescent="0.25">
      <c r="A20" s="126" t="s">
        <v>9</v>
      </c>
      <c r="B20" s="133" t="s">
        <v>10</v>
      </c>
      <c r="C20" s="121"/>
      <c r="D20" s="144"/>
      <c r="E20" s="135"/>
      <c r="F20" s="136"/>
      <c r="G20" s="136"/>
      <c r="H20" s="136"/>
      <c r="I20" s="136"/>
      <c r="J20" s="136"/>
      <c r="K20" s="136"/>
      <c r="L20" s="136"/>
      <c r="M20" s="136"/>
      <c r="N20" s="137"/>
      <c r="O20" s="136"/>
      <c r="P20" s="136"/>
      <c r="Q20" s="136"/>
      <c r="R20" s="136"/>
      <c r="S20" s="136"/>
      <c r="T20" s="136"/>
      <c r="U20" s="136"/>
      <c r="V20" s="136"/>
      <c r="W20" s="130">
        <f t="shared" si="1"/>
        <v>0</v>
      </c>
      <c r="X20" s="130">
        <f t="shared" si="1"/>
        <v>-100</v>
      </c>
      <c r="Y20" s="130">
        <f t="shared" si="1"/>
        <v>0</v>
      </c>
      <c r="Z20" s="130">
        <f t="shared" si="1"/>
        <v>0</v>
      </c>
      <c r="AA20" s="130">
        <f t="shared" si="1"/>
        <v>0</v>
      </c>
      <c r="AB20" s="130">
        <f t="shared" si="1"/>
        <v>0</v>
      </c>
      <c r="AC20" s="130">
        <f t="shared" si="1"/>
        <v>0</v>
      </c>
      <c r="AD20" s="130">
        <f t="shared" si="1"/>
        <v>0</v>
      </c>
      <c r="AE20" s="130">
        <f t="shared" si="1"/>
        <v>0</v>
      </c>
      <c r="AF20" s="130">
        <f t="shared" si="1"/>
        <v>0</v>
      </c>
      <c r="AG20" s="130">
        <f t="shared" si="1"/>
        <v>0</v>
      </c>
      <c r="AH20" s="130">
        <f t="shared" si="1"/>
        <v>0</v>
      </c>
      <c r="AI20" s="130">
        <f t="shared" si="1"/>
        <v>0</v>
      </c>
      <c r="AJ20" s="130">
        <f t="shared" si="1"/>
        <v>0</v>
      </c>
      <c r="AK20" s="130">
        <f t="shared" si="1"/>
        <v>0</v>
      </c>
      <c r="AL20" s="130">
        <f t="shared" si="1"/>
        <v>0</v>
      </c>
      <c r="AM20" s="130">
        <f t="shared" si="1"/>
        <v>0</v>
      </c>
      <c r="AN20" s="130">
        <f t="shared" si="1"/>
        <v>0</v>
      </c>
      <c r="AO20" s="130">
        <f t="shared" si="1"/>
        <v>0</v>
      </c>
      <c r="AP20" s="138"/>
    </row>
    <row r="21" spans="1:42" x14ac:dyDescent="0.25">
      <c r="A21" s="126" t="s">
        <v>9</v>
      </c>
      <c r="B21" s="133" t="s">
        <v>33</v>
      </c>
      <c r="C21" s="128" t="s">
        <v>7</v>
      </c>
      <c r="D21" s="144"/>
      <c r="E21" s="135">
        <v>0</v>
      </c>
      <c r="F21" s="136"/>
      <c r="G21" s="136"/>
      <c r="H21" s="136"/>
      <c r="I21" s="136"/>
      <c r="J21" s="136"/>
      <c r="K21" s="136"/>
      <c r="L21" s="136"/>
      <c r="M21" s="136"/>
      <c r="N21" s="137"/>
      <c r="O21" s="136"/>
      <c r="P21" s="136"/>
      <c r="Q21" s="136"/>
      <c r="R21" s="136"/>
      <c r="S21" s="136"/>
      <c r="T21" s="136"/>
      <c r="U21" s="136"/>
      <c r="V21" s="136"/>
      <c r="W21" s="130" t="str">
        <f t="shared" si="1"/>
        <v/>
      </c>
      <c r="X21" s="130" t="str">
        <f t="shared" si="1"/>
        <v/>
      </c>
      <c r="Y21" s="130" t="str">
        <f t="shared" si="1"/>
        <v/>
      </c>
      <c r="Z21" s="130" t="str">
        <f t="shared" si="1"/>
        <v/>
      </c>
      <c r="AA21" s="130" t="str">
        <f t="shared" si="1"/>
        <v/>
      </c>
      <c r="AB21" s="130" t="str">
        <f t="shared" si="1"/>
        <v/>
      </c>
      <c r="AC21" s="130" t="str">
        <f t="shared" si="1"/>
        <v/>
      </c>
      <c r="AD21" s="130" t="str">
        <f t="shared" si="1"/>
        <v/>
      </c>
      <c r="AE21" s="130" t="str">
        <f t="shared" si="1"/>
        <v/>
      </c>
      <c r="AF21" s="130" t="str">
        <f t="shared" si="1"/>
        <v/>
      </c>
      <c r="AG21" s="130" t="str">
        <f t="shared" si="1"/>
        <v/>
      </c>
      <c r="AH21" s="130" t="str">
        <f t="shared" si="1"/>
        <v/>
      </c>
      <c r="AI21" s="130" t="str">
        <f t="shared" si="1"/>
        <v/>
      </c>
      <c r="AJ21" s="130" t="str">
        <f t="shared" si="1"/>
        <v/>
      </c>
      <c r="AK21" s="130" t="str">
        <f t="shared" si="1"/>
        <v/>
      </c>
      <c r="AL21" s="130" t="str">
        <f t="shared" si="1"/>
        <v/>
      </c>
      <c r="AM21" s="130" t="str">
        <f t="shared" si="1"/>
        <v/>
      </c>
      <c r="AN21" s="130" t="str">
        <f t="shared" si="1"/>
        <v/>
      </c>
      <c r="AO21" s="130" t="str">
        <f t="shared" si="1"/>
        <v/>
      </c>
    </row>
    <row r="22" spans="1:42" x14ac:dyDescent="0.25">
      <c r="A22" s="126" t="s">
        <v>9</v>
      </c>
      <c r="B22" s="133" t="s">
        <v>33</v>
      </c>
      <c r="C22" s="128" t="s">
        <v>8</v>
      </c>
      <c r="D22" s="144"/>
      <c r="E22" s="135">
        <v>0</v>
      </c>
      <c r="F22" s="136"/>
      <c r="G22" s="136"/>
      <c r="H22" s="136"/>
      <c r="I22" s="136"/>
      <c r="J22" s="136"/>
      <c r="K22" s="136"/>
      <c r="L22" s="136"/>
      <c r="M22" s="136"/>
      <c r="N22" s="137"/>
      <c r="O22" s="136"/>
      <c r="P22" s="136"/>
      <c r="Q22" s="136"/>
      <c r="R22" s="136"/>
      <c r="S22" s="136"/>
      <c r="T22" s="136"/>
      <c r="U22" s="136"/>
      <c r="V22" s="136"/>
      <c r="W22" s="130" t="str">
        <f t="shared" si="1"/>
        <v/>
      </c>
      <c r="X22" s="130" t="str">
        <f t="shared" si="1"/>
        <v/>
      </c>
      <c r="Y22" s="130" t="str">
        <f t="shared" si="1"/>
        <v/>
      </c>
      <c r="Z22" s="130" t="str">
        <f t="shared" si="1"/>
        <v/>
      </c>
      <c r="AA22" s="130" t="str">
        <f t="shared" si="1"/>
        <v/>
      </c>
      <c r="AB22" s="130" t="str">
        <f t="shared" si="1"/>
        <v/>
      </c>
      <c r="AC22" s="130" t="str">
        <f t="shared" si="1"/>
        <v/>
      </c>
      <c r="AD22" s="130" t="str">
        <f t="shared" si="1"/>
        <v/>
      </c>
      <c r="AE22" s="130" t="str">
        <f t="shared" ref="AE22:AO37" si="2">IF($B22=$B20,L22-L20,"")</f>
        <v/>
      </c>
      <c r="AF22" s="130" t="str">
        <f t="shared" si="2"/>
        <v/>
      </c>
      <c r="AG22" s="130" t="str">
        <f t="shared" si="2"/>
        <v/>
      </c>
      <c r="AH22" s="130" t="str">
        <f t="shared" si="2"/>
        <v/>
      </c>
      <c r="AI22" s="130" t="str">
        <f t="shared" si="2"/>
        <v/>
      </c>
      <c r="AJ22" s="130" t="str">
        <f t="shared" si="2"/>
        <v/>
      </c>
      <c r="AK22" s="130" t="str">
        <f t="shared" si="2"/>
        <v/>
      </c>
      <c r="AL22" s="130" t="str">
        <f t="shared" si="2"/>
        <v/>
      </c>
      <c r="AM22" s="130" t="str">
        <f t="shared" si="2"/>
        <v/>
      </c>
      <c r="AN22" s="130" t="str">
        <f t="shared" si="2"/>
        <v/>
      </c>
      <c r="AO22" s="130" t="str">
        <f t="shared" si="2"/>
        <v/>
      </c>
    </row>
    <row r="23" spans="1:42" x14ac:dyDescent="0.25">
      <c r="A23" s="126" t="s">
        <v>9</v>
      </c>
      <c r="B23" s="133" t="s">
        <v>33</v>
      </c>
      <c r="C23" s="121"/>
      <c r="D23" s="144"/>
      <c r="E23" s="135"/>
      <c r="F23" s="136"/>
      <c r="G23" s="136"/>
      <c r="H23" s="136"/>
      <c r="I23" s="136"/>
      <c r="J23" s="136"/>
      <c r="K23" s="136"/>
      <c r="L23" s="136"/>
      <c r="M23" s="136"/>
      <c r="N23" s="137"/>
      <c r="O23" s="136"/>
      <c r="P23" s="136"/>
      <c r="Q23" s="136"/>
      <c r="R23" s="136"/>
      <c r="S23" s="136"/>
      <c r="T23" s="136"/>
      <c r="U23" s="136"/>
      <c r="V23" s="136"/>
      <c r="W23" s="130">
        <f t="shared" ref="W23:AL38" si="3">IF($B23=$B21,D23-D21,"")</f>
        <v>0</v>
      </c>
      <c r="X23" s="130">
        <f t="shared" si="3"/>
        <v>0</v>
      </c>
      <c r="Y23" s="130">
        <f t="shared" si="3"/>
        <v>0</v>
      </c>
      <c r="Z23" s="130">
        <f t="shared" si="3"/>
        <v>0</v>
      </c>
      <c r="AA23" s="130">
        <f t="shared" si="3"/>
        <v>0</v>
      </c>
      <c r="AB23" s="130">
        <f t="shared" si="3"/>
        <v>0</v>
      </c>
      <c r="AC23" s="130">
        <f t="shared" si="3"/>
        <v>0</v>
      </c>
      <c r="AD23" s="130">
        <f t="shared" si="3"/>
        <v>0</v>
      </c>
      <c r="AE23" s="130">
        <f t="shared" si="2"/>
        <v>0</v>
      </c>
      <c r="AF23" s="130">
        <f t="shared" si="2"/>
        <v>0</v>
      </c>
      <c r="AG23" s="130">
        <f t="shared" si="2"/>
        <v>0</v>
      </c>
      <c r="AH23" s="130">
        <f t="shared" si="2"/>
        <v>0</v>
      </c>
      <c r="AI23" s="130">
        <f t="shared" si="2"/>
        <v>0</v>
      </c>
      <c r="AJ23" s="130">
        <f t="shared" si="2"/>
        <v>0</v>
      </c>
      <c r="AK23" s="130">
        <f t="shared" si="2"/>
        <v>0</v>
      </c>
      <c r="AL23" s="130">
        <f t="shared" si="2"/>
        <v>0</v>
      </c>
      <c r="AM23" s="130">
        <f t="shared" si="2"/>
        <v>0</v>
      </c>
      <c r="AN23" s="130">
        <f t="shared" si="2"/>
        <v>0</v>
      </c>
      <c r="AO23" s="130">
        <f t="shared" si="2"/>
        <v>0</v>
      </c>
    </row>
    <row r="24" spans="1:42" x14ac:dyDescent="0.25">
      <c r="A24" s="126" t="s">
        <v>9</v>
      </c>
      <c r="B24" s="133" t="s">
        <v>34</v>
      </c>
      <c r="C24" s="128" t="s">
        <v>7</v>
      </c>
      <c r="D24" s="144"/>
      <c r="E24" s="135">
        <v>0</v>
      </c>
      <c r="F24" s="136"/>
      <c r="G24" s="136"/>
      <c r="H24" s="136"/>
      <c r="I24" s="136"/>
      <c r="J24" s="136"/>
      <c r="K24" s="136"/>
      <c r="L24" s="136"/>
      <c r="M24" s="136"/>
      <c r="N24" s="137"/>
      <c r="O24" s="136"/>
      <c r="P24" s="129"/>
      <c r="Q24" s="136"/>
      <c r="R24" s="136"/>
      <c r="S24" s="136"/>
      <c r="T24" s="136"/>
      <c r="U24" s="136"/>
      <c r="V24" s="136"/>
      <c r="W24" s="130" t="str">
        <f t="shared" si="3"/>
        <v/>
      </c>
      <c r="X24" s="130" t="str">
        <f t="shared" si="3"/>
        <v/>
      </c>
      <c r="Y24" s="130" t="str">
        <f t="shared" si="3"/>
        <v/>
      </c>
      <c r="Z24" s="130" t="str">
        <f t="shared" si="3"/>
        <v/>
      </c>
      <c r="AA24" s="130" t="str">
        <f t="shared" si="3"/>
        <v/>
      </c>
      <c r="AB24" s="130" t="str">
        <f t="shared" si="3"/>
        <v/>
      </c>
      <c r="AC24" s="130" t="str">
        <f t="shared" si="3"/>
        <v/>
      </c>
      <c r="AD24" s="130" t="str">
        <f t="shared" si="3"/>
        <v/>
      </c>
      <c r="AE24" s="130" t="str">
        <f t="shared" si="2"/>
        <v/>
      </c>
      <c r="AF24" s="130" t="str">
        <f t="shared" si="2"/>
        <v/>
      </c>
      <c r="AG24" s="130" t="str">
        <f t="shared" si="2"/>
        <v/>
      </c>
      <c r="AH24" s="130" t="str">
        <f t="shared" si="2"/>
        <v/>
      </c>
      <c r="AI24" s="130" t="str">
        <f t="shared" si="2"/>
        <v/>
      </c>
      <c r="AJ24" s="130" t="str">
        <f t="shared" si="2"/>
        <v/>
      </c>
      <c r="AK24" s="130" t="str">
        <f t="shared" si="2"/>
        <v/>
      </c>
      <c r="AL24" s="130" t="str">
        <f t="shared" si="2"/>
        <v/>
      </c>
      <c r="AM24" s="130" t="str">
        <f t="shared" si="2"/>
        <v/>
      </c>
      <c r="AN24" s="130" t="str">
        <f t="shared" si="2"/>
        <v/>
      </c>
      <c r="AO24" s="130" t="str">
        <f t="shared" si="2"/>
        <v/>
      </c>
    </row>
    <row r="25" spans="1:42" x14ac:dyDescent="0.25">
      <c r="A25" s="126" t="s">
        <v>9</v>
      </c>
      <c r="B25" s="133" t="s">
        <v>34</v>
      </c>
      <c r="C25" s="128" t="s">
        <v>8</v>
      </c>
      <c r="D25" s="144"/>
      <c r="E25" s="135">
        <v>0</v>
      </c>
      <c r="F25" s="136"/>
      <c r="G25" s="136"/>
      <c r="H25" s="136"/>
      <c r="I25" s="136"/>
      <c r="J25" s="136"/>
      <c r="K25" s="136"/>
      <c r="L25" s="136"/>
      <c r="M25" s="136"/>
      <c r="N25" s="137"/>
      <c r="O25" s="136"/>
      <c r="P25" s="129"/>
      <c r="Q25" s="136"/>
      <c r="R25" s="136"/>
      <c r="S25" s="136"/>
      <c r="T25" s="136"/>
      <c r="U25" s="136"/>
      <c r="V25" s="136"/>
      <c r="W25" s="130" t="str">
        <f t="shared" si="3"/>
        <v/>
      </c>
      <c r="X25" s="130" t="str">
        <f t="shared" si="3"/>
        <v/>
      </c>
      <c r="Y25" s="130" t="str">
        <f t="shared" si="3"/>
        <v/>
      </c>
      <c r="Z25" s="130" t="str">
        <f t="shared" si="3"/>
        <v/>
      </c>
      <c r="AA25" s="130" t="str">
        <f t="shared" si="3"/>
        <v/>
      </c>
      <c r="AB25" s="130" t="str">
        <f t="shared" si="3"/>
        <v/>
      </c>
      <c r="AC25" s="130" t="str">
        <f t="shared" si="3"/>
        <v/>
      </c>
      <c r="AD25" s="130" t="str">
        <f t="shared" si="3"/>
        <v/>
      </c>
      <c r="AE25" s="130" t="str">
        <f t="shared" si="2"/>
        <v/>
      </c>
      <c r="AF25" s="130" t="str">
        <f t="shared" si="2"/>
        <v/>
      </c>
      <c r="AG25" s="130" t="str">
        <f t="shared" si="2"/>
        <v/>
      </c>
      <c r="AH25" s="130" t="str">
        <f t="shared" si="2"/>
        <v/>
      </c>
      <c r="AI25" s="130" t="str">
        <f t="shared" si="2"/>
        <v/>
      </c>
      <c r="AJ25" s="130" t="str">
        <f t="shared" si="2"/>
        <v/>
      </c>
      <c r="AK25" s="130" t="str">
        <f t="shared" si="2"/>
        <v/>
      </c>
      <c r="AL25" s="130" t="str">
        <f t="shared" si="2"/>
        <v/>
      </c>
      <c r="AM25" s="130" t="str">
        <f t="shared" si="2"/>
        <v/>
      </c>
      <c r="AN25" s="130" t="str">
        <f t="shared" si="2"/>
        <v/>
      </c>
      <c r="AO25" s="130" t="str">
        <f t="shared" si="2"/>
        <v/>
      </c>
    </row>
    <row r="26" spans="1:42" x14ac:dyDescent="0.25">
      <c r="A26" s="126" t="s">
        <v>9</v>
      </c>
      <c r="B26" s="133" t="s">
        <v>34</v>
      </c>
      <c r="C26" s="121"/>
      <c r="D26" s="144"/>
      <c r="E26" s="135"/>
      <c r="F26" s="136"/>
      <c r="G26" s="136"/>
      <c r="H26" s="136"/>
      <c r="I26" s="136"/>
      <c r="J26" s="136"/>
      <c r="K26" s="136"/>
      <c r="L26" s="136"/>
      <c r="M26" s="136"/>
      <c r="N26" s="137"/>
      <c r="O26" s="136"/>
      <c r="P26" s="129"/>
      <c r="Q26" s="136"/>
      <c r="R26" s="136"/>
      <c r="S26" s="136"/>
      <c r="T26" s="136"/>
      <c r="U26" s="136"/>
      <c r="V26" s="136"/>
      <c r="W26" s="130">
        <f t="shared" si="3"/>
        <v>0</v>
      </c>
      <c r="X26" s="130">
        <f t="shared" si="3"/>
        <v>0</v>
      </c>
      <c r="Y26" s="130">
        <f t="shared" si="3"/>
        <v>0</v>
      </c>
      <c r="Z26" s="130">
        <f t="shared" si="3"/>
        <v>0</v>
      </c>
      <c r="AA26" s="130">
        <f t="shared" si="3"/>
        <v>0</v>
      </c>
      <c r="AB26" s="130">
        <f t="shared" si="3"/>
        <v>0</v>
      </c>
      <c r="AC26" s="130">
        <f t="shared" si="3"/>
        <v>0</v>
      </c>
      <c r="AD26" s="130">
        <f t="shared" si="3"/>
        <v>0</v>
      </c>
      <c r="AE26" s="130">
        <f t="shared" si="2"/>
        <v>0</v>
      </c>
      <c r="AF26" s="130">
        <f t="shared" si="2"/>
        <v>0</v>
      </c>
      <c r="AG26" s="130">
        <f t="shared" si="2"/>
        <v>0</v>
      </c>
      <c r="AH26" s="130">
        <f t="shared" si="2"/>
        <v>0</v>
      </c>
      <c r="AI26" s="130">
        <f t="shared" si="2"/>
        <v>0</v>
      </c>
      <c r="AJ26" s="130">
        <f t="shared" si="2"/>
        <v>0</v>
      </c>
      <c r="AK26" s="130">
        <f t="shared" si="2"/>
        <v>0</v>
      </c>
      <c r="AL26" s="130">
        <f t="shared" si="2"/>
        <v>0</v>
      </c>
      <c r="AM26" s="130">
        <f t="shared" si="2"/>
        <v>0</v>
      </c>
      <c r="AN26" s="130">
        <f t="shared" si="2"/>
        <v>0</v>
      </c>
      <c r="AO26" s="130">
        <f t="shared" si="2"/>
        <v>0</v>
      </c>
    </row>
    <row r="27" spans="1:42" x14ac:dyDescent="0.25">
      <c r="A27" s="126" t="s">
        <v>9</v>
      </c>
      <c r="B27" s="133" t="s">
        <v>11</v>
      </c>
      <c r="C27" s="128" t="s">
        <v>7</v>
      </c>
      <c r="D27" s="144"/>
      <c r="E27" s="135">
        <v>100</v>
      </c>
      <c r="F27" s="136"/>
      <c r="G27" s="136"/>
      <c r="H27" s="136"/>
      <c r="I27" s="136"/>
      <c r="J27" s="136"/>
      <c r="K27" s="136"/>
      <c r="L27" s="136"/>
      <c r="M27" s="136"/>
      <c r="N27" s="137"/>
      <c r="O27" s="136"/>
      <c r="P27" s="136"/>
      <c r="Q27" s="136"/>
      <c r="R27" s="136"/>
      <c r="S27" s="136"/>
      <c r="T27" s="136"/>
      <c r="U27" s="136"/>
      <c r="V27" s="136"/>
      <c r="W27" s="130" t="str">
        <f t="shared" si="3"/>
        <v/>
      </c>
      <c r="X27" s="130" t="str">
        <f t="shared" si="3"/>
        <v/>
      </c>
      <c r="Y27" s="130" t="str">
        <f t="shared" si="3"/>
        <v/>
      </c>
      <c r="Z27" s="130" t="str">
        <f t="shared" si="3"/>
        <v/>
      </c>
      <c r="AA27" s="130" t="str">
        <f t="shared" si="3"/>
        <v/>
      </c>
      <c r="AB27" s="130" t="str">
        <f t="shared" si="3"/>
        <v/>
      </c>
      <c r="AC27" s="130" t="str">
        <f t="shared" si="3"/>
        <v/>
      </c>
      <c r="AD27" s="130" t="str">
        <f t="shared" si="3"/>
        <v/>
      </c>
      <c r="AE27" s="130" t="str">
        <f t="shared" si="2"/>
        <v/>
      </c>
      <c r="AF27" s="130" t="str">
        <f t="shared" si="2"/>
        <v/>
      </c>
      <c r="AG27" s="130" t="str">
        <f t="shared" si="2"/>
        <v/>
      </c>
      <c r="AH27" s="130" t="str">
        <f t="shared" si="2"/>
        <v/>
      </c>
      <c r="AI27" s="130" t="str">
        <f t="shared" si="2"/>
        <v/>
      </c>
      <c r="AJ27" s="130" t="str">
        <f t="shared" si="2"/>
        <v/>
      </c>
      <c r="AK27" s="130" t="str">
        <f t="shared" si="2"/>
        <v/>
      </c>
      <c r="AL27" s="130" t="str">
        <f t="shared" si="2"/>
        <v/>
      </c>
      <c r="AM27" s="130" t="str">
        <f t="shared" si="2"/>
        <v/>
      </c>
      <c r="AN27" s="130" t="str">
        <f t="shared" si="2"/>
        <v/>
      </c>
      <c r="AO27" s="130" t="str">
        <f t="shared" si="2"/>
        <v/>
      </c>
    </row>
    <row r="28" spans="1:42" x14ac:dyDescent="0.25">
      <c r="A28" s="126" t="s">
        <v>9</v>
      </c>
      <c r="B28" s="133" t="s">
        <v>11</v>
      </c>
      <c r="C28" s="128" t="s">
        <v>8</v>
      </c>
      <c r="D28" s="144"/>
      <c r="E28" s="135">
        <v>100</v>
      </c>
      <c r="F28" s="136"/>
      <c r="G28" s="136"/>
      <c r="H28" s="136"/>
      <c r="I28" s="136"/>
      <c r="J28" s="136"/>
      <c r="K28" s="136"/>
      <c r="L28" s="136"/>
      <c r="M28" s="136"/>
      <c r="N28" s="137"/>
      <c r="O28" s="136"/>
      <c r="P28" s="136"/>
      <c r="Q28" s="136"/>
      <c r="R28" s="136"/>
      <c r="S28" s="136"/>
      <c r="T28" s="136"/>
      <c r="U28" s="136"/>
      <c r="V28" s="136"/>
      <c r="W28" s="130" t="str">
        <f t="shared" si="3"/>
        <v/>
      </c>
      <c r="X28" s="130" t="str">
        <f t="shared" si="3"/>
        <v/>
      </c>
      <c r="Y28" s="130" t="str">
        <f t="shared" si="3"/>
        <v/>
      </c>
      <c r="Z28" s="130" t="str">
        <f t="shared" si="3"/>
        <v/>
      </c>
      <c r="AA28" s="130" t="str">
        <f t="shared" si="3"/>
        <v/>
      </c>
      <c r="AB28" s="130" t="str">
        <f t="shared" si="3"/>
        <v/>
      </c>
      <c r="AC28" s="130" t="str">
        <f t="shared" si="3"/>
        <v/>
      </c>
      <c r="AD28" s="130" t="str">
        <f t="shared" si="3"/>
        <v/>
      </c>
      <c r="AE28" s="130" t="str">
        <f t="shared" si="2"/>
        <v/>
      </c>
      <c r="AF28" s="130" t="str">
        <f t="shared" si="2"/>
        <v/>
      </c>
      <c r="AG28" s="130" t="str">
        <f t="shared" si="2"/>
        <v/>
      </c>
      <c r="AH28" s="130" t="str">
        <f t="shared" si="2"/>
        <v/>
      </c>
      <c r="AI28" s="130" t="str">
        <f t="shared" si="2"/>
        <v/>
      </c>
      <c r="AJ28" s="130" t="str">
        <f t="shared" si="2"/>
        <v/>
      </c>
      <c r="AK28" s="130" t="str">
        <f t="shared" si="2"/>
        <v/>
      </c>
      <c r="AL28" s="130" t="str">
        <f t="shared" si="2"/>
        <v/>
      </c>
      <c r="AM28" s="130" t="str">
        <f t="shared" si="2"/>
        <v/>
      </c>
      <c r="AN28" s="130" t="str">
        <f t="shared" si="2"/>
        <v/>
      </c>
      <c r="AO28" s="130" t="str">
        <f t="shared" si="2"/>
        <v/>
      </c>
    </row>
    <row r="29" spans="1:42" x14ac:dyDescent="0.25">
      <c r="A29" s="126" t="s">
        <v>9</v>
      </c>
      <c r="B29" s="133" t="s">
        <v>11</v>
      </c>
      <c r="C29" s="121"/>
      <c r="D29" s="144"/>
      <c r="E29" s="135"/>
      <c r="F29" s="136"/>
      <c r="G29" s="136"/>
      <c r="H29" s="136"/>
      <c r="I29" s="136"/>
      <c r="J29" s="136"/>
      <c r="K29" s="136"/>
      <c r="L29" s="136"/>
      <c r="M29" s="136"/>
      <c r="N29" s="137"/>
      <c r="O29" s="136"/>
      <c r="P29" s="136"/>
      <c r="Q29" s="136"/>
      <c r="R29" s="136"/>
      <c r="S29" s="136"/>
      <c r="T29" s="136"/>
      <c r="U29" s="136"/>
      <c r="V29" s="136"/>
      <c r="W29" s="130">
        <f t="shared" si="3"/>
        <v>0</v>
      </c>
      <c r="X29" s="130">
        <f t="shared" si="3"/>
        <v>-100</v>
      </c>
      <c r="Y29" s="130">
        <f t="shared" si="3"/>
        <v>0</v>
      </c>
      <c r="Z29" s="130">
        <f t="shared" si="3"/>
        <v>0</v>
      </c>
      <c r="AA29" s="130">
        <f t="shared" si="3"/>
        <v>0</v>
      </c>
      <c r="AB29" s="130">
        <f t="shared" si="3"/>
        <v>0</v>
      </c>
      <c r="AC29" s="130">
        <f t="shared" si="3"/>
        <v>0</v>
      </c>
      <c r="AD29" s="130">
        <f t="shared" si="3"/>
        <v>0</v>
      </c>
      <c r="AE29" s="130">
        <f t="shared" si="2"/>
        <v>0</v>
      </c>
      <c r="AF29" s="130">
        <f t="shared" si="2"/>
        <v>0</v>
      </c>
      <c r="AG29" s="130">
        <f t="shared" si="2"/>
        <v>0</v>
      </c>
      <c r="AH29" s="130">
        <f t="shared" si="2"/>
        <v>0</v>
      </c>
      <c r="AI29" s="130">
        <f t="shared" si="2"/>
        <v>0</v>
      </c>
      <c r="AJ29" s="130">
        <f t="shared" si="2"/>
        <v>0</v>
      </c>
      <c r="AK29" s="130">
        <f t="shared" si="2"/>
        <v>0</v>
      </c>
      <c r="AL29" s="130">
        <f t="shared" si="2"/>
        <v>0</v>
      </c>
      <c r="AM29" s="130">
        <f t="shared" si="2"/>
        <v>0</v>
      </c>
      <c r="AN29" s="130">
        <f t="shared" si="2"/>
        <v>0</v>
      </c>
      <c r="AO29" s="130">
        <f t="shared" si="2"/>
        <v>0</v>
      </c>
    </row>
    <row r="30" spans="1:42" x14ac:dyDescent="0.25">
      <c r="A30" s="126" t="s">
        <v>9</v>
      </c>
      <c r="B30" s="133" t="s">
        <v>106</v>
      </c>
      <c r="C30" s="128" t="s">
        <v>8</v>
      </c>
      <c r="D30" s="144"/>
      <c r="E30" s="135">
        <v>100</v>
      </c>
      <c r="F30" s="136"/>
      <c r="G30" s="136"/>
      <c r="H30" s="136"/>
      <c r="I30" s="136"/>
      <c r="J30" s="136"/>
      <c r="K30" s="136"/>
      <c r="L30" s="136"/>
      <c r="M30" s="136"/>
      <c r="N30" s="137"/>
      <c r="O30" s="136"/>
      <c r="P30" s="136"/>
      <c r="Q30" s="136"/>
      <c r="R30" s="136"/>
      <c r="S30" s="136"/>
      <c r="T30" s="136"/>
      <c r="U30" s="136"/>
      <c r="V30" s="136"/>
      <c r="W30" s="130" t="str">
        <f t="shared" si="3"/>
        <v/>
      </c>
      <c r="X30" s="130" t="str">
        <f t="shared" si="3"/>
        <v/>
      </c>
      <c r="Y30" s="130" t="str">
        <f t="shared" si="3"/>
        <v/>
      </c>
      <c r="Z30" s="130" t="str">
        <f t="shared" si="3"/>
        <v/>
      </c>
      <c r="AA30" s="130" t="str">
        <f t="shared" si="3"/>
        <v/>
      </c>
      <c r="AB30" s="130" t="str">
        <f t="shared" si="3"/>
        <v/>
      </c>
      <c r="AC30" s="130" t="str">
        <f t="shared" si="3"/>
        <v/>
      </c>
      <c r="AD30" s="130" t="str">
        <f t="shared" si="3"/>
        <v/>
      </c>
      <c r="AE30" s="130" t="str">
        <f t="shared" si="2"/>
        <v/>
      </c>
      <c r="AF30" s="130" t="str">
        <f t="shared" si="2"/>
        <v/>
      </c>
      <c r="AG30" s="130" t="str">
        <f t="shared" si="2"/>
        <v/>
      </c>
      <c r="AH30" s="130" t="str">
        <f t="shared" si="2"/>
        <v/>
      </c>
      <c r="AI30" s="130" t="str">
        <f t="shared" si="2"/>
        <v/>
      </c>
      <c r="AJ30" s="130" t="str">
        <f t="shared" si="2"/>
        <v/>
      </c>
      <c r="AK30" s="130" t="str">
        <f t="shared" si="2"/>
        <v/>
      </c>
      <c r="AL30" s="130" t="str">
        <f t="shared" si="2"/>
        <v/>
      </c>
      <c r="AM30" s="130" t="str">
        <f t="shared" si="2"/>
        <v/>
      </c>
      <c r="AN30" s="130" t="str">
        <f t="shared" si="2"/>
        <v/>
      </c>
      <c r="AO30" s="130" t="str">
        <f t="shared" si="2"/>
        <v/>
      </c>
    </row>
    <row r="31" spans="1:42" x14ac:dyDescent="0.25">
      <c r="A31" s="126" t="s">
        <v>9</v>
      </c>
      <c r="B31" s="133" t="s">
        <v>106</v>
      </c>
      <c r="C31" s="128" t="s">
        <v>112</v>
      </c>
      <c r="D31" s="144"/>
      <c r="E31" s="135">
        <v>100</v>
      </c>
      <c r="F31" s="136"/>
      <c r="G31" s="136"/>
      <c r="H31" s="136"/>
      <c r="I31" s="136"/>
      <c r="J31" s="136"/>
      <c r="K31" s="136"/>
      <c r="L31" s="136"/>
      <c r="M31" s="136"/>
      <c r="N31" s="137"/>
      <c r="O31" s="136"/>
      <c r="P31" s="136"/>
      <c r="Q31" s="136"/>
      <c r="R31" s="136"/>
      <c r="S31" s="136"/>
      <c r="T31" s="136"/>
      <c r="U31" s="136"/>
      <c r="V31" s="136"/>
      <c r="W31" s="130" t="str">
        <f t="shared" si="3"/>
        <v/>
      </c>
      <c r="X31" s="130" t="str">
        <f t="shared" si="3"/>
        <v/>
      </c>
      <c r="Y31" s="130" t="str">
        <f t="shared" si="3"/>
        <v/>
      </c>
      <c r="Z31" s="130" t="str">
        <f t="shared" si="3"/>
        <v/>
      </c>
      <c r="AA31" s="130" t="str">
        <f t="shared" si="3"/>
        <v/>
      </c>
      <c r="AB31" s="130" t="str">
        <f t="shared" si="3"/>
        <v/>
      </c>
      <c r="AC31" s="130" t="str">
        <f t="shared" si="3"/>
        <v/>
      </c>
      <c r="AD31" s="130" t="str">
        <f t="shared" si="3"/>
        <v/>
      </c>
      <c r="AE31" s="130" t="str">
        <f t="shared" si="2"/>
        <v/>
      </c>
      <c r="AF31" s="130" t="str">
        <f t="shared" si="2"/>
        <v/>
      </c>
      <c r="AG31" s="130" t="str">
        <f t="shared" si="2"/>
        <v/>
      </c>
      <c r="AH31" s="130" t="str">
        <f t="shared" si="2"/>
        <v/>
      </c>
      <c r="AI31" s="130" t="str">
        <f t="shared" si="2"/>
        <v/>
      </c>
      <c r="AJ31" s="130" t="str">
        <f t="shared" si="2"/>
        <v/>
      </c>
      <c r="AK31" s="130" t="str">
        <f t="shared" si="2"/>
        <v/>
      </c>
      <c r="AL31" s="130" t="str">
        <f t="shared" si="2"/>
        <v/>
      </c>
      <c r="AM31" s="130" t="str">
        <f t="shared" si="2"/>
        <v/>
      </c>
      <c r="AN31" s="130" t="str">
        <f t="shared" si="2"/>
        <v/>
      </c>
      <c r="AO31" s="130" t="str">
        <f t="shared" si="2"/>
        <v/>
      </c>
    </row>
    <row r="32" spans="1:42" x14ac:dyDescent="0.25">
      <c r="A32" s="126" t="s">
        <v>9</v>
      </c>
      <c r="B32" s="133" t="s">
        <v>106</v>
      </c>
      <c r="C32" s="128"/>
      <c r="D32" s="136"/>
      <c r="E32" s="129"/>
      <c r="F32" s="136"/>
      <c r="G32" s="136"/>
      <c r="H32" s="136"/>
      <c r="I32" s="136"/>
      <c r="J32" s="136"/>
      <c r="K32" s="136"/>
      <c r="L32" s="136"/>
      <c r="M32" s="136"/>
      <c r="N32" s="137"/>
      <c r="O32" s="136"/>
      <c r="P32" s="136"/>
      <c r="Q32" s="136"/>
      <c r="R32" s="136"/>
      <c r="S32" s="136"/>
      <c r="T32" s="136"/>
      <c r="U32" s="136"/>
      <c r="V32" s="136"/>
      <c r="W32" s="130">
        <f t="shared" si="3"/>
        <v>0</v>
      </c>
      <c r="X32" s="130">
        <f t="shared" si="3"/>
        <v>-100</v>
      </c>
      <c r="Y32" s="130">
        <f t="shared" si="3"/>
        <v>0</v>
      </c>
      <c r="Z32" s="130">
        <f t="shared" si="3"/>
        <v>0</v>
      </c>
      <c r="AA32" s="130">
        <f t="shared" si="3"/>
        <v>0</v>
      </c>
      <c r="AB32" s="130">
        <f t="shared" si="3"/>
        <v>0</v>
      </c>
      <c r="AC32" s="130">
        <f t="shared" si="3"/>
        <v>0</v>
      </c>
      <c r="AD32" s="130">
        <f t="shared" si="3"/>
        <v>0</v>
      </c>
      <c r="AE32" s="130">
        <f t="shared" si="2"/>
        <v>0</v>
      </c>
      <c r="AF32" s="130">
        <f t="shared" si="2"/>
        <v>0</v>
      </c>
      <c r="AG32" s="130">
        <f t="shared" si="2"/>
        <v>0</v>
      </c>
      <c r="AH32" s="130">
        <f t="shared" si="2"/>
        <v>0</v>
      </c>
      <c r="AI32" s="130">
        <f t="shared" si="2"/>
        <v>0</v>
      </c>
      <c r="AJ32" s="130">
        <f t="shared" si="2"/>
        <v>0</v>
      </c>
      <c r="AK32" s="130">
        <f t="shared" si="2"/>
        <v>0</v>
      </c>
      <c r="AL32" s="130">
        <f t="shared" si="2"/>
        <v>0</v>
      </c>
      <c r="AM32" s="130">
        <f t="shared" si="2"/>
        <v>0</v>
      </c>
      <c r="AN32" s="130">
        <f t="shared" si="2"/>
        <v>0</v>
      </c>
      <c r="AO32" s="130">
        <f t="shared" si="2"/>
        <v>0</v>
      </c>
    </row>
    <row r="33" spans="1:41" x14ac:dyDescent="0.25">
      <c r="A33" s="126" t="s">
        <v>9</v>
      </c>
      <c r="B33" s="130" t="s">
        <v>52</v>
      </c>
      <c r="C33" s="121"/>
      <c r="D33" s="129"/>
      <c r="E33" s="129"/>
      <c r="F33" s="129"/>
      <c r="G33" s="129"/>
      <c r="H33" s="129"/>
      <c r="I33" s="129"/>
      <c r="J33" s="129"/>
      <c r="K33" s="129"/>
      <c r="L33" s="129"/>
      <c r="M33" s="129"/>
      <c r="N33" s="132"/>
      <c r="O33" s="129"/>
      <c r="P33" s="129"/>
      <c r="Q33" s="129"/>
      <c r="R33" s="129"/>
      <c r="S33" s="129"/>
      <c r="T33" s="129"/>
      <c r="U33" s="129"/>
      <c r="V33" s="129"/>
      <c r="W33" s="130" t="str">
        <f t="shared" si="3"/>
        <v/>
      </c>
      <c r="X33" s="130" t="str">
        <f t="shared" si="3"/>
        <v/>
      </c>
      <c r="Y33" s="130" t="str">
        <f t="shared" si="3"/>
        <v/>
      </c>
      <c r="Z33" s="130" t="str">
        <f t="shared" si="3"/>
        <v/>
      </c>
      <c r="AA33" s="130" t="str">
        <f t="shared" si="3"/>
        <v/>
      </c>
      <c r="AB33" s="130" t="str">
        <f t="shared" si="3"/>
        <v/>
      </c>
      <c r="AC33" s="130" t="str">
        <f t="shared" si="3"/>
        <v/>
      </c>
      <c r="AD33" s="130" t="str">
        <f t="shared" si="3"/>
        <v/>
      </c>
      <c r="AE33" s="130" t="str">
        <f t="shared" si="2"/>
        <v/>
      </c>
      <c r="AF33" s="130" t="str">
        <f t="shared" si="2"/>
        <v/>
      </c>
      <c r="AG33" s="130" t="str">
        <f t="shared" si="2"/>
        <v/>
      </c>
      <c r="AH33" s="130" t="str">
        <f t="shared" si="2"/>
        <v/>
      </c>
      <c r="AI33" s="130" t="str">
        <f t="shared" si="2"/>
        <v/>
      </c>
      <c r="AJ33" s="130" t="str">
        <f t="shared" si="2"/>
        <v/>
      </c>
      <c r="AK33" s="130" t="str">
        <f t="shared" si="2"/>
        <v/>
      </c>
      <c r="AL33" s="130" t="str">
        <f t="shared" si="2"/>
        <v/>
      </c>
      <c r="AM33" s="130" t="str">
        <f t="shared" si="2"/>
        <v/>
      </c>
      <c r="AN33" s="130" t="str">
        <f t="shared" si="2"/>
        <v/>
      </c>
      <c r="AO33" s="130" t="str">
        <f t="shared" si="2"/>
        <v/>
      </c>
    </row>
    <row r="34" spans="1:41" x14ac:dyDescent="0.25">
      <c r="A34" s="126" t="s">
        <v>9</v>
      </c>
      <c r="B34" s="130" t="s">
        <v>52</v>
      </c>
      <c r="C34" s="128"/>
      <c r="D34" s="129"/>
      <c r="E34" s="129"/>
      <c r="F34" s="129"/>
      <c r="G34" s="129"/>
      <c r="H34" s="129"/>
      <c r="I34" s="129"/>
      <c r="J34" s="129"/>
      <c r="K34" s="129"/>
      <c r="L34" s="129"/>
      <c r="M34" s="129"/>
      <c r="N34" s="132"/>
      <c r="O34" s="129"/>
      <c r="P34" s="129"/>
      <c r="Q34" s="129"/>
      <c r="R34" s="129"/>
      <c r="S34" s="129"/>
      <c r="T34" s="129"/>
      <c r="U34" s="129"/>
      <c r="V34" s="129"/>
      <c r="W34" s="130" t="str">
        <f t="shared" si="3"/>
        <v/>
      </c>
      <c r="X34" s="130" t="str">
        <f t="shared" si="3"/>
        <v/>
      </c>
      <c r="Y34" s="130" t="str">
        <f t="shared" si="3"/>
        <v/>
      </c>
      <c r="Z34" s="130" t="str">
        <f t="shared" si="3"/>
        <v/>
      </c>
      <c r="AA34" s="130" t="str">
        <f t="shared" si="3"/>
        <v/>
      </c>
      <c r="AB34" s="130" t="str">
        <f t="shared" si="3"/>
        <v/>
      </c>
      <c r="AC34" s="130" t="str">
        <f t="shared" si="3"/>
        <v/>
      </c>
      <c r="AD34" s="130" t="str">
        <f t="shared" si="3"/>
        <v/>
      </c>
      <c r="AE34" s="130" t="str">
        <f t="shared" si="2"/>
        <v/>
      </c>
      <c r="AF34" s="130" t="str">
        <f t="shared" si="2"/>
        <v/>
      </c>
      <c r="AG34" s="130" t="str">
        <f t="shared" si="2"/>
        <v/>
      </c>
      <c r="AH34" s="130" t="str">
        <f t="shared" si="2"/>
        <v/>
      </c>
      <c r="AI34" s="130" t="str">
        <f t="shared" si="2"/>
        <v/>
      </c>
      <c r="AJ34" s="130" t="str">
        <f t="shared" si="2"/>
        <v/>
      </c>
      <c r="AK34" s="130" t="str">
        <f t="shared" si="2"/>
        <v/>
      </c>
      <c r="AL34" s="130" t="str">
        <f t="shared" si="2"/>
        <v/>
      </c>
      <c r="AM34" s="130" t="str">
        <f t="shared" si="2"/>
        <v/>
      </c>
      <c r="AN34" s="130" t="str">
        <f t="shared" si="2"/>
        <v/>
      </c>
      <c r="AO34" s="130" t="str">
        <f t="shared" si="2"/>
        <v/>
      </c>
    </row>
    <row r="35" spans="1:41" x14ac:dyDescent="0.25">
      <c r="A35" s="126" t="s">
        <v>9</v>
      </c>
      <c r="B35" s="130" t="s">
        <v>52</v>
      </c>
      <c r="C35" s="128"/>
      <c r="D35" s="129"/>
      <c r="E35" s="129"/>
      <c r="F35" s="129"/>
      <c r="G35" s="129"/>
      <c r="H35" s="129"/>
      <c r="I35" s="129"/>
      <c r="J35" s="129"/>
      <c r="K35" s="129"/>
      <c r="L35" s="129"/>
      <c r="M35" s="129"/>
      <c r="N35" s="132"/>
      <c r="O35" s="129"/>
      <c r="P35" s="129"/>
      <c r="Q35" s="129"/>
      <c r="R35" s="129"/>
      <c r="S35" s="129"/>
      <c r="T35" s="129"/>
      <c r="U35" s="129"/>
      <c r="V35" s="129"/>
      <c r="W35" s="130">
        <f t="shared" si="3"/>
        <v>0</v>
      </c>
      <c r="X35" s="130">
        <f t="shared" si="3"/>
        <v>0</v>
      </c>
      <c r="Y35" s="130">
        <f t="shared" si="3"/>
        <v>0</v>
      </c>
      <c r="Z35" s="130">
        <f t="shared" si="3"/>
        <v>0</v>
      </c>
      <c r="AA35" s="130">
        <f t="shared" si="3"/>
        <v>0</v>
      </c>
      <c r="AB35" s="130">
        <f t="shared" si="3"/>
        <v>0</v>
      </c>
      <c r="AC35" s="130">
        <f t="shared" si="3"/>
        <v>0</v>
      </c>
      <c r="AD35" s="130">
        <f t="shared" si="3"/>
        <v>0</v>
      </c>
      <c r="AE35" s="130">
        <f t="shared" si="2"/>
        <v>0</v>
      </c>
      <c r="AF35" s="130">
        <f t="shared" si="2"/>
        <v>0</v>
      </c>
      <c r="AG35" s="130">
        <f t="shared" si="2"/>
        <v>0</v>
      </c>
      <c r="AH35" s="130">
        <f t="shared" si="2"/>
        <v>0</v>
      </c>
      <c r="AI35" s="130">
        <f t="shared" si="2"/>
        <v>0</v>
      </c>
      <c r="AJ35" s="130">
        <f t="shared" si="2"/>
        <v>0</v>
      </c>
      <c r="AK35" s="130">
        <f t="shared" si="2"/>
        <v>0</v>
      </c>
      <c r="AL35" s="130">
        <f t="shared" si="2"/>
        <v>0</v>
      </c>
      <c r="AM35" s="130">
        <f t="shared" si="2"/>
        <v>0</v>
      </c>
      <c r="AN35" s="130">
        <f t="shared" si="2"/>
        <v>0</v>
      </c>
      <c r="AO35" s="130">
        <f t="shared" si="2"/>
        <v>0</v>
      </c>
    </row>
    <row r="36" spans="1:41" x14ac:dyDescent="0.25">
      <c r="A36" s="126" t="s">
        <v>9</v>
      </c>
      <c r="B36" s="130" t="s">
        <v>54</v>
      </c>
      <c r="C36" s="121"/>
      <c r="D36" s="129"/>
      <c r="E36" s="129"/>
      <c r="F36" s="129"/>
      <c r="G36" s="129"/>
      <c r="H36" s="129"/>
      <c r="I36" s="129"/>
      <c r="J36" s="129"/>
      <c r="K36" s="129"/>
      <c r="L36" s="129"/>
      <c r="M36" s="129"/>
      <c r="N36" s="132"/>
      <c r="O36" s="129"/>
      <c r="P36" s="129"/>
      <c r="Q36" s="129"/>
      <c r="R36" s="129"/>
      <c r="S36" s="129"/>
      <c r="T36" s="129"/>
      <c r="U36" s="129"/>
      <c r="V36" s="129"/>
      <c r="W36" s="130" t="str">
        <f t="shared" si="3"/>
        <v/>
      </c>
      <c r="X36" s="130" t="str">
        <f t="shared" si="3"/>
        <v/>
      </c>
      <c r="Y36" s="130" t="str">
        <f t="shared" si="3"/>
        <v/>
      </c>
      <c r="Z36" s="130" t="str">
        <f t="shared" si="3"/>
        <v/>
      </c>
      <c r="AA36" s="130" t="str">
        <f t="shared" si="3"/>
        <v/>
      </c>
      <c r="AB36" s="130" t="str">
        <f t="shared" si="3"/>
        <v/>
      </c>
      <c r="AC36" s="130" t="str">
        <f t="shared" si="3"/>
        <v/>
      </c>
      <c r="AD36" s="130" t="str">
        <f t="shared" si="3"/>
        <v/>
      </c>
      <c r="AE36" s="130" t="str">
        <f t="shared" si="2"/>
        <v/>
      </c>
      <c r="AF36" s="130" t="str">
        <f t="shared" si="2"/>
        <v/>
      </c>
      <c r="AG36" s="130" t="str">
        <f t="shared" si="2"/>
        <v/>
      </c>
      <c r="AH36" s="130" t="str">
        <f t="shared" si="2"/>
        <v/>
      </c>
      <c r="AI36" s="130" t="str">
        <f t="shared" si="2"/>
        <v/>
      </c>
      <c r="AJ36" s="130" t="str">
        <f t="shared" si="2"/>
        <v/>
      </c>
      <c r="AK36" s="130" t="str">
        <f t="shared" si="2"/>
        <v/>
      </c>
      <c r="AL36" s="130" t="str">
        <f t="shared" si="2"/>
        <v/>
      </c>
      <c r="AM36" s="130" t="str">
        <f t="shared" si="2"/>
        <v/>
      </c>
      <c r="AN36" s="130" t="str">
        <f t="shared" si="2"/>
        <v/>
      </c>
      <c r="AO36" s="130" t="str">
        <f t="shared" si="2"/>
        <v/>
      </c>
    </row>
    <row r="37" spans="1:41" x14ac:dyDescent="0.25">
      <c r="A37" s="126" t="s">
        <v>9</v>
      </c>
      <c r="B37" s="130" t="s">
        <v>54</v>
      </c>
      <c r="C37" s="128"/>
      <c r="D37" s="129"/>
      <c r="E37" s="129"/>
      <c r="F37" s="129"/>
      <c r="G37" s="129"/>
      <c r="H37" s="129"/>
      <c r="I37" s="129"/>
      <c r="J37" s="129"/>
      <c r="K37" s="129"/>
      <c r="L37" s="129"/>
      <c r="M37" s="129"/>
      <c r="N37" s="132"/>
      <c r="O37" s="129"/>
      <c r="P37" s="129"/>
      <c r="Q37" s="129"/>
      <c r="R37" s="129"/>
      <c r="S37" s="129"/>
      <c r="T37" s="129"/>
      <c r="U37" s="129"/>
      <c r="V37" s="129"/>
      <c r="W37" s="130" t="str">
        <f t="shared" si="3"/>
        <v/>
      </c>
      <c r="X37" s="130" t="str">
        <f t="shared" si="3"/>
        <v/>
      </c>
      <c r="Y37" s="130" t="str">
        <f t="shared" si="3"/>
        <v/>
      </c>
      <c r="Z37" s="130" t="str">
        <f t="shared" si="3"/>
        <v/>
      </c>
      <c r="AA37" s="130" t="str">
        <f t="shared" si="3"/>
        <v/>
      </c>
      <c r="AB37" s="130" t="str">
        <f t="shared" si="3"/>
        <v/>
      </c>
      <c r="AC37" s="130" t="str">
        <f t="shared" si="3"/>
        <v/>
      </c>
      <c r="AD37" s="130" t="str">
        <f t="shared" si="3"/>
        <v/>
      </c>
      <c r="AE37" s="130" t="str">
        <f t="shared" si="2"/>
        <v/>
      </c>
      <c r="AF37" s="130" t="str">
        <f t="shared" si="2"/>
        <v/>
      </c>
      <c r="AG37" s="130" t="str">
        <f t="shared" si="2"/>
        <v/>
      </c>
      <c r="AH37" s="130" t="str">
        <f t="shared" si="2"/>
        <v/>
      </c>
      <c r="AI37" s="130" t="str">
        <f t="shared" si="2"/>
        <v/>
      </c>
      <c r="AJ37" s="130" t="str">
        <f t="shared" si="2"/>
        <v/>
      </c>
      <c r="AK37" s="130" t="str">
        <f t="shared" si="2"/>
        <v/>
      </c>
      <c r="AL37" s="130" t="str">
        <f t="shared" si="2"/>
        <v/>
      </c>
      <c r="AM37" s="130" t="str">
        <f t="shared" si="2"/>
        <v/>
      </c>
      <c r="AN37" s="130" t="str">
        <f t="shared" si="2"/>
        <v/>
      </c>
      <c r="AO37" s="130" t="str">
        <f t="shared" si="2"/>
        <v/>
      </c>
    </row>
    <row r="38" spans="1:41" x14ac:dyDescent="0.25">
      <c r="A38" s="126" t="s">
        <v>9</v>
      </c>
      <c r="B38" s="130" t="s">
        <v>54</v>
      </c>
      <c r="C38" s="128"/>
      <c r="D38" s="129"/>
      <c r="E38" s="129"/>
      <c r="F38" s="129"/>
      <c r="G38" s="129"/>
      <c r="H38" s="129"/>
      <c r="I38" s="129"/>
      <c r="J38" s="129"/>
      <c r="K38" s="129"/>
      <c r="L38" s="129"/>
      <c r="M38" s="129"/>
      <c r="N38" s="132"/>
      <c r="O38" s="129"/>
      <c r="P38" s="129"/>
      <c r="Q38" s="129"/>
      <c r="R38" s="129"/>
      <c r="S38" s="129"/>
      <c r="T38" s="129"/>
      <c r="U38" s="129"/>
      <c r="V38" s="129"/>
      <c r="W38" s="130">
        <f t="shared" si="3"/>
        <v>0</v>
      </c>
      <c r="X38" s="130">
        <f t="shared" si="3"/>
        <v>0</v>
      </c>
      <c r="Y38" s="130">
        <f t="shared" si="3"/>
        <v>0</v>
      </c>
      <c r="Z38" s="130">
        <f t="shared" si="3"/>
        <v>0</v>
      </c>
      <c r="AA38" s="130">
        <f t="shared" si="3"/>
        <v>0</v>
      </c>
      <c r="AB38" s="130">
        <f t="shared" si="3"/>
        <v>0</v>
      </c>
      <c r="AC38" s="130">
        <f t="shared" si="3"/>
        <v>0</v>
      </c>
      <c r="AD38" s="130">
        <f t="shared" si="3"/>
        <v>0</v>
      </c>
      <c r="AE38" s="130">
        <f t="shared" si="3"/>
        <v>0</v>
      </c>
      <c r="AF38" s="130">
        <f t="shared" si="3"/>
        <v>0</v>
      </c>
      <c r="AG38" s="130">
        <f t="shared" si="3"/>
        <v>0</v>
      </c>
      <c r="AH38" s="130">
        <f t="shared" si="3"/>
        <v>0</v>
      </c>
      <c r="AI38" s="130">
        <f t="shared" si="3"/>
        <v>0</v>
      </c>
      <c r="AJ38" s="130">
        <f t="shared" si="3"/>
        <v>0</v>
      </c>
      <c r="AK38" s="130">
        <f t="shared" si="3"/>
        <v>0</v>
      </c>
      <c r="AL38" s="130">
        <f t="shared" si="3"/>
        <v>0</v>
      </c>
      <c r="AM38" s="130">
        <f t="shared" ref="AM38:AO53" si="4">IF($B38=$B36,T38-T36,"")</f>
        <v>0</v>
      </c>
      <c r="AN38" s="130">
        <f t="shared" si="4"/>
        <v>0</v>
      </c>
      <c r="AO38" s="130">
        <f t="shared" si="4"/>
        <v>0</v>
      </c>
    </row>
    <row r="39" spans="1:41" x14ac:dyDescent="0.25">
      <c r="A39" s="126" t="s">
        <v>9</v>
      </c>
      <c r="B39" s="130" t="s">
        <v>53</v>
      </c>
      <c r="C39" s="121"/>
      <c r="D39" s="129"/>
      <c r="E39" s="129"/>
      <c r="F39" s="129"/>
      <c r="G39" s="129"/>
      <c r="H39" s="129"/>
      <c r="I39" s="129"/>
      <c r="J39" s="129"/>
      <c r="K39" s="129"/>
      <c r="L39" s="129"/>
      <c r="M39" s="129"/>
      <c r="N39" s="132"/>
      <c r="O39" s="129"/>
      <c r="P39" s="129"/>
      <c r="Q39" s="129"/>
      <c r="R39" s="129"/>
      <c r="S39" s="129"/>
      <c r="T39" s="129"/>
      <c r="U39" s="129"/>
      <c r="V39" s="129"/>
      <c r="W39" s="130" t="str">
        <f t="shared" ref="W39:AL54" si="5">IF($B39=$B37,D39-D37,"")</f>
        <v/>
      </c>
      <c r="X39" s="130" t="str">
        <f t="shared" si="5"/>
        <v/>
      </c>
      <c r="Y39" s="130" t="str">
        <f t="shared" si="5"/>
        <v/>
      </c>
      <c r="Z39" s="130" t="str">
        <f t="shared" si="5"/>
        <v/>
      </c>
      <c r="AA39" s="130" t="str">
        <f t="shared" si="5"/>
        <v/>
      </c>
      <c r="AB39" s="130" t="str">
        <f t="shared" si="5"/>
        <v/>
      </c>
      <c r="AC39" s="130" t="str">
        <f t="shared" si="5"/>
        <v/>
      </c>
      <c r="AD39" s="130" t="str">
        <f t="shared" si="5"/>
        <v/>
      </c>
      <c r="AE39" s="130" t="str">
        <f t="shared" si="5"/>
        <v/>
      </c>
      <c r="AF39" s="130" t="str">
        <f t="shared" si="5"/>
        <v/>
      </c>
      <c r="AG39" s="130" t="str">
        <f t="shared" si="5"/>
        <v/>
      </c>
      <c r="AH39" s="130" t="str">
        <f t="shared" si="5"/>
        <v/>
      </c>
      <c r="AI39" s="130" t="str">
        <f t="shared" si="5"/>
        <v/>
      </c>
      <c r="AJ39" s="130" t="str">
        <f t="shared" si="5"/>
        <v/>
      </c>
      <c r="AK39" s="130" t="str">
        <f t="shared" si="5"/>
        <v/>
      </c>
      <c r="AL39" s="130" t="str">
        <f t="shared" si="5"/>
        <v/>
      </c>
      <c r="AM39" s="130" t="str">
        <f t="shared" si="4"/>
        <v/>
      </c>
      <c r="AN39" s="130" t="str">
        <f t="shared" si="4"/>
        <v/>
      </c>
      <c r="AO39" s="130" t="str">
        <f t="shared" si="4"/>
        <v/>
      </c>
    </row>
    <row r="40" spans="1:41" x14ac:dyDescent="0.25">
      <c r="A40" s="126" t="s">
        <v>9</v>
      </c>
      <c r="B40" s="130" t="s">
        <v>53</v>
      </c>
      <c r="C40" s="128"/>
      <c r="D40" s="129"/>
      <c r="E40" s="129"/>
      <c r="F40" s="129"/>
      <c r="G40" s="129"/>
      <c r="H40" s="129"/>
      <c r="I40" s="129"/>
      <c r="J40" s="129"/>
      <c r="K40" s="129"/>
      <c r="L40" s="129"/>
      <c r="M40" s="129"/>
      <c r="N40" s="132"/>
      <c r="O40" s="129"/>
      <c r="P40" s="129"/>
      <c r="Q40" s="129"/>
      <c r="R40" s="129"/>
      <c r="S40" s="129"/>
      <c r="T40" s="129"/>
      <c r="U40" s="129"/>
      <c r="V40" s="129"/>
      <c r="W40" s="130" t="str">
        <f t="shared" si="5"/>
        <v/>
      </c>
      <c r="X40" s="130" t="str">
        <f t="shared" si="5"/>
        <v/>
      </c>
      <c r="Y40" s="130" t="str">
        <f t="shared" si="5"/>
        <v/>
      </c>
      <c r="Z40" s="130" t="str">
        <f t="shared" si="5"/>
        <v/>
      </c>
      <c r="AA40" s="130" t="str">
        <f t="shared" si="5"/>
        <v/>
      </c>
      <c r="AB40" s="130" t="str">
        <f t="shared" si="5"/>
        <v/>
      </c>
      <c r="AC40" s="130" t="str">
        <f t="shared" si="5"/>
        <v/>
      </c>
      <c r="AD40" s="130" t="str">
        <f t="shared" si="5"/>
        <v/>
      </c>
      <c r="AE40" s="130" t="str">
        <f t="shared" si="5"/>
        <v/>
      </c>
      <c r="AF40" s="130" t="str">
        <f t="shared" si="5"/>
        <v/>
      </c>
      <c r="AG40" s="130" t="str">
        <f t="shared" si="5"/>
        <v/>
      </c>
      <c r="AH40" s="130" t="str">
        <f t="shared" si="5"/>
        <v/>
      </c>
      <c r="AI40" s="130" t="str">
        <f t="shared" si="5"/>
        <v/>
      </c>
      <c r="AJ40" s="130" t="str">
        <f t="shared" si="5"/>
        <v/>
      </c>
      <c r="AK40" s="130" t="str">
        <f t="shared" si="5"/>
        <v/>
      </c>
      <c r="AL40" s="130" t="str">
        <f t="shared" si="5"/>
        <v/>
      </c>
      <c r="AM40" s="130" t="str">
        <f t="shared" si="4"/>
        <v/>
      </c>
      <c r="AN40" s="130" t="str">
        <f t="shared" si="4"/>
        <v/>
      </c>
      <c r="AO40" s="130" t="str">
        <f t="shared" si="4"/>
        <v/>
      </c>
    </row>
    <row r="41" spans="1:41" x14ac:dyDescent="0.25">
      <c r="A41" s="126" t="s">
        <v>9</v>
      </c>
      <c r="B41" s="130" t="s">
        <v>53</v>
      </c>
      <c r="C41" s="128"/>
      <c r="D41" s="129"/>
      <c r="E41" s="129"/>
      <c r="F41" s="129"/>
      <c r="G41" s="129"/>
      <c r="H41" s="129"/>
      <c r="I41" s="129"/>
      <c r="J41" s="129"/>
      <c r="K41" s="129"/>
      <c r="L41" s="129"/>
      <c r="M41" s="129"/>
      <c r="N41" s="132"/>
      <c r="O41" s="129"/>
      <c r="P41" s="129"/>
      <c r="Q41" s="129"/>
      <c r="R41" s="129"/>
      <c r="S41" s="129"/>
      <c r="T41" s="129"/>
      <c r="U41" s="129"/>
      <c r="V41" s="129"/>
      <c r="W41" s="130">
        <f t="shared" si="5"/>
        <v>0</v>
      </c>
      <c r="X41" s="130">
        <f t="shared" si="5"/>
        <v>0</v>
      </c>
      <c r="Y41" s="130">
        <f t="shared" si="5"/>
        <v>0</v>
      </c>
      <c r="Z41" s="130">
        <f t="shared" si="5"/>
        <v>0</v>
      </c>
      <c r="AA41" s="130">
        <f t="shared" si="5"/>
        <v>0</v>
      </c>
      <c r="AB41" s="130">
        <f t="shared" si="5"/>
        <v>0</v>
      </c>
      <c r="AC41" s="130">
        <f t="shared" si="5"/>
        <v>0</v>
      </c>
      <c r="AD41" s="130">
        <f t="shared" si="5"/>
        <v>0</v>
      </c>
      <c r="AE41" s="130">
        <f t="shared" si="5"/>
        <v>0</v>
      </c>
      <c r="AF41" s="130">
        <f t="shared" si="5"/>
        <v>0</v>
      </c>
      <c r="AG41" s="130">
        <f t="shared" si="5"/>
        <v>0</v>
      </c>
      <c r="AH41" s="130">
        <f t="shared" si="5"/>
        <v>0</v>
      </c>
      <c r="AI41" s="130">
        <f t="shared" si="5"/>
        <v>0</v>
      </c>
      <c r="AJ41" s="130">
        <f t="shared" si="5"/>
        <v>0</v>
      </c>
      <c r="AK41" s="130">
        <f t="shared" si="5"/>
        <v>0</v>
      </c>
      <c r="AL41" s="130">
        <f t="shared" si="5"/>
        <v>0</v>
      </c>
      <c r="AM41" s="130">
        <f t="shared" si="4"/>
        <v>0</v>
      </c>
      <c r="AN41" s="130">
        <f t="shared" si="4"/>
        <v>0</v>
      </c>
      <c r="AO41" s="130">
        <f t="shared" si="4"/>
        <v>0</v>
      </c>
    </row>
    <row r="42" spans="1:41" x14ac:dyDescent="0.25">
      <c r="A42" s="126" t="s">
        <v>12</v>
      </c>
      <c r="B42" s="130" t="s">
        <v>79</v>
      </c>
      <c r="C42" s="121"/>
      <c r="D42" s="136"/>
      <c r="E42" s="129"/>
      <c r="F42" s="129"/>
      <c r="G42" s="129"/>
      <c r="H42" s="129"/>
      <c r="I42" s="129"/>
      <c r="J42" s="129"/>
      <c r="K42" s="129"/>
      <c r="L42" s="129"/>
      <c r="M42" s="129"/>
      <c r="N42" s="132"/>
      <c r="O42" s="129"/>
      <c r="P42" s="129"/>
      <c r="Q42" s="129"/>
      <c r="R42" s="129"/>
      <c r="S42" s="129"/>
      <c r="T42" s="129"/>
      <c r="U42" s="129"/>
      <c r="V42" s="129"/>
      <c r="W42" s="130" t="str">
        <f t="shared" si="5"/>
        <v/>
      </c>
      <c r="X42" s="130" t="str">
        <f t="shared" si="5"/>
        <v/>
      </c>
      <c r="Y42" s="130" t="str">
        <f t="shared" si="5"/>
        <v/>
      </c>
      <c r="Z42" s="130" t="str">
        <f t="shared" si="5"/>
        <v/>
      </c>
      <c r="AA42" s="130" t="str">
        <f t="shared" si="5"/>
        <v/>
      </c>
      <c r="AB42" s="130" t="str">
        <f t="shared" si="5"/>
        <v/>
      </c>
      <c r="AC42" s="130" t="str">
        <f t="shared" si="5"/>
        <v/>
      </c>
      <c r="AD42" s="130" t="str">
        <f t="shared" si="5"/>
        <v/>
      </c>
      <c r="AE42" s="130" t="str">
        <f t="shared" si="5"/>
        <v/>
      </c>
      <c r="AF42" s="130" t="str">
        <f t="shared" si="5"/>
        <v/>
      </c>
      <c r="AG42" s="130" t="str">
        <f t="shared" si="5"/>
        <v/>
      </c>
      <c r="AH42" s="130" t="str">
        <f t="shared" si="5"/>
        <v/>
      </c>
      <c r="AI42" s="130" t="str">
        <f t="shared" si="5"/>
        <v/>
      </c>
      <c r="AJ42" s="130" t="str">
        <f t="shared" si="5"/>
        <v/>
      </c>
      <c r="AK42" s="130" t="str">
        <f t="shared" si="5"/>
        <v/>
      </c>
      <c r="AL42" s="130" t="str">
        <f t="shared" si="5"/>
        <v/>
      </c>
      <c r="AM42" s="130" t="str">
        <f t="shared" si="4"/>
        <v/>
      </c>
      <c r="AN42" s="130" t="str">
        <f t="shared" si="4"/>
        <v/>
      </c>
      <c r="AO42" s="130" t="str">
        <f t="shared" si="4"/>
        <v/>
      </c>
    </row>
    <row r="43" spans="1:41" x14ac:dyDescent="0.25">
      <c r="A43" s="126" t="s">
        <v>12</v>
      </c>
      <c r="B43" s="130" t="s">
        <v>79</v>
      </c>
      <c r="C43" s="128" t="s">
        <v>112</v>
      </c>
      <c r="D43" s="136"/>
      <c r="E43" s="135">
        <v>80</v>
      </c>
      <c r="F43" s="129"/>
      <c r="G43" s="129"/>
      <c r="H43" s="129"/>
      <c r="I43" s="129"/>
      <c r="J43" s="129"/>
      <c r="K43" s="129"/>
      <c r="L43" s="129"/>
      <c r="M43" s="129"/>
      <c r="N43" s="132"/>
      <c r="O43" s="129"/>
      <c r="P43" s="129"/>
      <c r="Q43" s="129"/>
      <c r="R43" s="129"/>
      <c r="S43" s="129"/>
      <c r="T43" s="129"/>
      <c r="U43" s="129"/>
      <c r="V43" s="129"/>
      <c r="W43" s="130" t="str">
        <f t="shared" si="5"/>
        <v/>
      </c>
      <c r="X43" s="130" t="str">
        <f t="shared" si="5"/>
        <v/>
      </c>
      <c r="Y43" s="130" t="str">
        <f t="shared" si="5"/>
        <v/>
      </c>
      <c r="Z43" s="130" t="str">
        <f t="shared" si="5"/>
        <v/>
      </c>
      <c r="AA43" s="130" t="str">
        <f t="shared" si="5"/>
        <v/>
      </c>
      <c r="AB43" s="130" t="str">
        <f t="shared" si="5"/>
        <v/>
      </c>
      <c r="AC43" s="130" t="str">
        <f t="shared" si="5"/>
        <v/>
      </c>
      <c r="AD43" s="130" t="str">
        <f t="shared" si="5"/>
        <v/>
      </c>
      <c r="AE43" s="130" t="str">
        <f t="shared" si="5"/>
        <v/>
      </c>
      <c r="AF43" s="130" t="str">
        <f t="shared" si="5"/>
        <v/>
      </c>
      <c r="AG43" s="130" t="str">
        <f t="shared" si="5"/>
        <v/>
      </c>
      <c r="AH43" s="130" t="str">
        <f t="shared" si="5"/>
        <v/>
      </c>
      <c r="AI43" s="130" t="str">
        <f t="shared" si="5"/>
        <v/>
      </c>
      <c r="AJ43" s="130" t="str">
        <f t="shared" si="5"/>
        <v/>
      </c>
      <c r="AK43" s="130" t="str">
        <f t="shared" si="5"/>
        <v/>
      </c>
      <c r="AL43" s="130" t="str">
        <f t="shared" si="5"/>
        <v/>
      </c>
      <c r="AM43" s="130" t="str">
        <f t="shared" si="4"/>
        <v/>
      </c>
      <c r="AN43" s="130" t="str">
        <f t="shared" si="4"/>
        <v/>
      </c>
      <c r="AO43" s="130" t="str">
        <f t="shared" si="4"/>
        <v/>
      </c>
    </row>
    <row r="44" spans="1:41" x14ac:dyDescent="0.25">
      <c r="A44" s="126" t="s">
        <v>12</v>
      </c>
      <c r="B44" s="130" t="s">
        <v>79</v>
      </c>
      <c r="C44" s="128" t="s">
        <v>122</v>
      </c>
      <c r="D44" s="136"/>
      <c r="E44" s="135">
        <v>100</v>
      </c>
      <c r="F44" s="129"/>
      <c r="G44" s="129"/>
      <c r="H44" s="129"/>
      <c r="I44" s="129"/>
      <c r="J44" s="129"/>
      <c r="K44" s="129"/>
      <c r="L44" s="129"/>
      <c r="M44" s="129"/>
      <c r="N44" s="132"/>
      <c r="O44" s="129"/>
      <c r="P44" s="129"/>
      <c r="Q44" s="129"/>
      <c r="R44" s="129"/>
      <c r="S44" s="129"/>
      <c r="T44" s="129"/>
      <c r="U44" s="129"/>
      <c r="V44" s="129"/>
      <c r="W44" s="130">
        <f t="shared" si="5"/>
        <v>0</v>
      </c>
      <c r="X44" s="130">
        <f t="shared" si="5"/>
        <v>100</v>
      </c>
      <c r="Y44" s="130">
        <f t="shared" si="5"/>
        <v>0</v>
      </c>
      <c r="Z44" s="130">
        <f t="shared" si="5"/>
        <v>0</v>
      </c>
      <c r="AA44" s="130">
        <f t="shared" si="5"/>
        <v>0</v>
      </c>
      <c r="AB44" s="130">
        <f t="shared" si="5"/>
        <v>0</v>
      </c>
      <c r="AC44" s="130">
        <f t="shared" si="5"/>
        <v>0</v>
      </c>
      <c r="AD44" s="130">
        <f t="shared" si="5"/>
        <v>0</v>
      </c>
      <c r="AE44" s="130">
        <f t="shared" si="5"/>
        <v>0</v>
      </c>
      <c r="AF44" s="130">
        <f t="shared" si="5"/>
        <v>0</v>
      </c>
      <c r="AG44" s="130">
        <f t="shared" si="5"/>
        <v>0</v>
      </c>
      <c r="AH44" s="130">
        <f t="shared" si="5"/>
        <v>0</v>
      </c>
      <c r="AI44" s="130">
        <f t="shared" si="5"/>
        <v>0</v>
      </c>
      <c r="AJ44" s="130">
        <f t="shared" si="5"/>
        <v>0</v>
      </c>
      <c r="AK44" s="130">
        <f t="shared" si="5"/>
        <v>0</v>
      </c>
      <c r="AL44" s="130">
        <f t="shared" si="5"/>
        <v>0</v>
      </c>
      <c r="AM44" s="130">
        <f t="shared" si="4"/>
        <v>0</v>
      </c>
      <c r="AN44" s="130">
        <f t="shared" si="4"/>
        <v>0</v>
      </c>
      <c r="AO44" s="130">
        <f t="shared" si="4"/>
        <v>0</v>
      </c>
    </row>
    <row r="45" spans="1:41" x14ac:dyDescent="0.25">
      <c r="A45" s="126" t="s">
        <v>12</v>
      </c>
      <c r="B45" s="130" t="s">
        <v>80</v>
      </c>
      <c r="C45" s="121"/>
      <c r="D45" s="136"/>
      <c r="E45" s="135"/>
      <c r="F45" s="129"/>
      <c r="G45" s="129"/>
      <c r="H45" s="129"/>
      <c r="I45" s="129"/>
      <c r="J45" s="129"/>
      <c r="K45" s="129"/>
      <c r="L45" s="129"/>
      <c r="M45" s="129"/>
      <c r="N45" s="132"/>
      <c r="O45" s="129"/>
      <c r="P45" s="129"/>
      <c r="Q45" s="129"/>
      <c r="R45" s="129"/>
      <c r="S45" s="129"/>
      <c r="T45" s="129"/>
      <c r="U45" s="129"/>
      <c r="V45" s="129"/>
      <c r="W45" s="130" t="str">
        <f t="shared" si="5"/>
        <v/>
      </c>
      <c r="X45" s="130" t="str">
        <f t="shared" si="5"/>
        <v/>
      </c>
      <c r="Y45" s="130" t="str">
        <f t="shared" si="5"/>
        <v/>
      </c>
      <c r="Z45" s="130" t="str">
        <f t="shared" si="5"/>
        <v/>
      </c>
      <c r="AA45" s="130" t="str">
        <f t="shared" si="5"/>
        <v/>
      </c>
      <c r="AB45" s="130" t="str">
        <f t="shared" si="5"/>
        <v/>
      </c>
      <c r="AC45" s="130" t="str">
        <f t="shared" si="5"/>
        <v/>
      </c>
      <c r="AD45" s="130" t="str">
        <f t="shared" si="5"/>
        <v/>
      </c>
      <c r="AE45" s="130" t="str">
        <f t="shared" si="5"/>
        <v/>
      </c>
      <c r="AF45" s="130" t="str">
        <f t="shared" si="5"/>
        <v/>
      </c>
      <c r="AG45" s="130" t="str">
        <f t="shared" si="5"/>
        <v/>
      </c>
      <c r="AH45" s="130" t="str">
        <f t="shared" si="5"/>
        <v/>
      </c>
      <c r="AI45" s="130" t="str">
        <f t="shared" si="5"/>
        <v/>
      </c>
      <c r="AJ45" s="130" t="str">
        <f t="shared" si="5"/>
        <v/>
      </c>
      <c r="AK45" s="130" t="str">
        <f t="shared" si="5"/>
        <v/>
      </c>
      <c r="AL45" s="130" t="str">
        <f t="shared" si="5"/>
        <v/>
      </c>
      <c r="AM45" s="130" t="str">
        <f t="shared" si="4"/>
        <v/>
      </c>
      <c r="AN45" s="130" t="str">
        <f t="shared" si="4"/>
        <v/>
      </c>
      <c r="AO45" s="130" t="str">
        <f t="shared" si="4"/>
        <v/>
      </c>
    </row>
    <row r="46" spans="1:41" x14ac:dyDescent="0.25">
      <c r="A46" s="126" t="s">
        <v>12</v>
      </c>
      <c r="B46" s="130" t="s">
        <v>80</v>
      </c>
      <c r="C46" s="128" t="s">
        <v>112</v>
      </c>
      <c r="D46" s="136"/>
      <c r="E46" s="135">
        <v>90</v>
      </c>
      <c r="F46" s="129"/>
      <c r="G46" s="129"/>
      <c r="H46" s="129"/>
      <c r="I46" s="129"/>
      <c r="J46" s="129"/>
      <c r="K46" s="129"/>
      <c r="L46" s="129"/>
      <c r="M46" s="129"/>
      <c r="N46" s="132"/>
      <c r="O46" s="129"/>
      <c r="P46" s="129"/>
      <c r="Q46" s="129"/>
      <c r="R46" s="129"/>
      <c r="S46" s="129"/>
      <c r="T46" s="129"/>
      <c r="U46" s="129"/>
      <c r="V46" s="129"/>
      <c r="W46" s="130" t="str">
        <f t="shared" si="5"/>
        <v/>
      </c>
      <c r="X46" s="130" t="str">
        <f t="shared" si="5"/>
        <v/>
      </c>
      <c r="Y46" s="130" t="str">
        <f t="shared" si="5"/>
        <v/>
      </c>
      <c r="Z46" s="130" t="str">
        <f t="shared" si="5"/>
        <v/>
      </c>
      <c r="AA46" s="130" t="str">
        <f t="shared" si="5"/>
        <v/>
      </c>
      <c r="AB46" s="130" t="str">
        <f t="shared" si="5"/>
        <v/>
      </c>
      <c r="AC46" s="130" t="str">
        <f t="shared" si="5"/>
        <v/>
      </c>
      <c r="AD46" s="130" t="str">
        <f t="shared" si="5"/>
        <v/>
      </c>
      <c r="AE46" s="130" t="str">
        <f t="shared" si="5"/>
        <v/>
      </c>
      <c r="AF46" s="130" t="str">
        <f t="shared" si="5"/>
        <v/>
      </c>
      <c r="AG46" s="130" t="str">
        <f t="shared" si="5"/>
        <v/>
      </c>
      <c r="AH46" s="130" t="str">
        <f t="shared" si="5"/>
        <v/>
      </c>
      <c r="AI46" s="130" t="str">
        <f t="shared" si="5"/>
        <v/>
      </c>
      <c r="AJ46" s="130" t="str">
        <f t="shared" si="5"/>
        <v/>
      </c>
      <c r="AK46" s="130" t="str">
        <f t="shared" si="5"/>
        <v/>
      </c>
      <c r="AL46" s="130" t="str">
        <f t="shared" si="5"/>
        <v/>
      </c>
      <c r="AM46" s="130" t="str">
        <f t="shared" si="4"/>
        <v/>
      </c>
      <c r="AN46" s="130" t="str">
        <f t="shared" si="4"/>
        <v/>
      </c>
      <c r="AO46" s="130" t="str">
        <f t="shared" si="4"/>
        <v/>
      </c>
    </row>
    <row r="47" spans="1:41" x14ac:dyDescent="0.25">
      <c r="A47" s="126" t="s">
        <v>12</v>
      </c>
      <c r="B47" s="130" t="s">
        <v>80</v>
      </c>
      <c r="C47" s="128" t="s">
        <v>122</v>
      </c>
      <c r="D47" s="136"/>
      <c r="E47" s="135">
        <v>100</v>
      </c>
      <c r="F47" s="129"/>
      <c r="G47" s="129"/>
      <c r="H47" s="129"/>
      <c r="I47" s="129"/>
      <c r="J47" s="129"/>
      <c r="K47" s="129"/>
      <c r="L47" s="129"/>
      <c r="M47" s="129"/>
      <c r="N47" s="132"/>
      <c r="O47" s="129"/>
      <c r="P47" s="129"/>
      <c r="Q47" s="129"/>
      <c r="R47" s="129"/>
      <c r="S47" s="129"/>
      <c r="T47" s="129"/>
      <c r="U47" s="129"/>
      <c r="V47" s="129"/>
      <c r="W47" s="130">
        <f t="shared" si="5"/>
        <v>0</v>
      </c>
      <c r="X47" s="130">
        <f t="shared" si="5"/>
        <v>100</v>
      </c>
      <c r="Y47" s="130">
        <f t="shared" si="5"/>
        <v>0</v>
      </c>
      <c r="Z47" s="130">
        <f t="shared" si="5"/>
        <v>0</v>
      </c>
      <c r="AA47" s="130">
        <f t="shared" si="5"/>
        <v>0</v>
      </c>
      <c r="AB47" s="130">
        <f t="shared" si="5"/>
        <v>0</v>
      </c>
      <c r="AC47" s="130">
        <f t="shared" si="5"/>
        <v>0</v>
      </c>
      <c r="AD47" s="130">
        <f t="shared" si="5"/>
        <v>0</v>
      </c>
      <c r="AE47" s="130">
        <f t="shared" si="5"/>
        <v>0</v>
      </c>
      <c r="AF47" s="130">
        <f t="shared" si="5"/>
        <v>0</v>
      </c>
      <c r="AG47" s="130">
        <f t="shared" si="5"/>
        <v>0</v>
      </c>
      <c r="AH47" s="130">
        <f t="shared" si="5"/>
        <v>0</v>
      </c>
      <c r="AI47" s="130">
        <f t="shared" si="5"/>
        <v>0</v>
      </c>
      <c r="AJ47" s="130">
        <f t="shared" si="5"/>
        <v>0</v>
      </c>
      <c r="AK47" s="130">
        <f t="shared" si="5"/>
        <v>0</v>
      </c>
      <c r="AL47" s="130">
        <f t="shared" si="5"/>
        <v>0</v>
      </c>
      <c r="AM47" s="130">
        <f t="shared" si="4"/>
        <v>0</v>
      </c>
      <c r="AN47" s="130">
        <f t="shared" si="4"/>
        <v>0</v>
      </c>
      <c r="AO47" s="130">
        <f t="shared" si="4"/>
        <v>0</v>
      </c>
    </row>
    <row r="48" spans="1:41" x14ac:dyDescent="0.25">
      <c r="A48" s="126" t="s">
        <v>12</v>
      </c>
      <c r="B48" s="130" t="s">
        <v>81</v>
      </c>
      <c r="C48" s="121"/>
      <c r="D48" s="136"/>
      <c r="E48" s="135"/>
      <c r="F48" s="129"/>
      <c r="G48" s="129"/>
      <c r="H48" s="129"/>
      <c r="I48" s="129"/>
      <c r="J48" s="129"/>
      <c r="K48" s="129"/>
      <c r="L48" s="129"/>
      <c r="M48" s="129"/>
      <c r="N48" s="132"/>
      <c r="O48" s="129"/>
      <c r="P48" s="129"/>
      <c r="Q48" s="129"/>
      <c r="R48" s="129"/>
      <c r="S48" s="129"/>
      <c r="T48" s="129"/>
      <c r="U48" s="129"/>
      <c r="V48" s="129"/>
      <c r="W48" s="130" t="str">
        <f t="shared" si="5"/>
        <v/>
      </c>
      <c r="X48" s="130" t="str">
        <f t="shared" si="5"/>
        <v/>
      </c>
      <c r="Y48" s="130" t="str">
        <f t="shared" si="5"/>
        <v/>
      </c>
      <c r="Z48" s="130" t="str">
        <f t="shared" si="5"/>
        <v/>
      </c>
      <c r="AA48" s="130" t="str">
        <f t="shared" si="5"/>
        <v/>
      </c>
      <c r="AB48" s="130" t="str">
        <f t="shared" si="5"/>
        <v/>
      </c>
      <c r="AC48" s="130" t="str">
        <f t="shared" si="5"/>
        <v/>
      </c>
      <c r="AD48" s="130" t="str">
        <f t="shared" si="5"/>
        <v/>
      </c>
      <c r="AE48" s="130" t="str">
        <f t="shared" si="5"/>
        <v/>
      </c>
      <c r="AF48" s="130" t="str">
        <f t="shared" si="5"/>
        <v/>
      </c>
      <c r="AG48" s="130" t="str">
        <f t="shared" si="5"/>
        <v/>
      </c>
      <c r="AH48" s="130" t="str">
        <f t="shared" si="5"/>
        <v/>
      </c>
      <c r="AI48" s="130" t="str">
        <f t="shared" si="5"/>
        <v/>
      </c>
      <c r="AJ48" s="130" t="str">
        <f t="shared" si="5"/>
        <v/>
      </c>
      <c r="AK48" s="130" t="str">
        <f t="shared" si="5"/>
        <v/>
      </c>
      <c r="AL48" s="130" t="str">
        <f t="shared" si="5"/>
        <v/>
      </c>
      <c r="AM48" s="130" t="str">
        <f t="shared" si="4"/>
        <v/>
      </c>
      <c r="AN48" s="130" t="str">
        <f t="shared" si="4"/>
        <v/>
      </c>
      <c r="AO48" s="130" t="str">
        <f t="shared" si="4"/>
        <v/>
      </c>
    </row>
    <row r="49" spans="1:41" x14ac:dyDescent="0.25">
      <c r="A49" s="126" t="s">
        <v>12</v>
      </c>
      <c r="B49" s="130" t="s">
        <v>81</v>
      </c>
      <c r="C49" s="128" t="s">
        <v>112</v>
      </c>
      <c r="D49" s="136"/>
      <c r="E49" s="135">
        <v>85</v>
      </c>
      <c r="F49" s="129"/>
      <c r="G49" s="129"/>
      <c r="H49" s="129"/>
      <c r="I49" s="129"/>
      <c r="J49" s="129"/>
      <c r="K49" s="129"/>
      <c r="L49" s="129"/>
      <c r="M49" s="129"/>
      <c r="N49" s="132"/>
      <c r="O49" s="129"/>
      <c r="P49" s="129"/>
      <c r="Q49" s="129"/>
      <c r="R49" s="129"/>
      <c r="S49" s="129"/>
      <c r="T49" s="129"/>
      <c r="U49" s="129"/>
      <c r="V49" s="129"/>
      <c r="W49" s="130" t="str">
        <f t="shared" si="5"/>
        <v/>
      </c>
      <c r="X49" s="130" t="str">
        <f t="shared" si="5"/>
        <v/>
      </c>
      <c r="Y49" s="130" t="str">
        <f t="shared" si="5"/>
        <v/>
      </c>
      <c r="Z49" s="130" t="str">
        <f t="shared" si="5"/>
        <v/>
      </c>
      <c r="AA49" s="130" t="str">
        <f t="shared" si="5"/>
        <v/>
      </c>
      <c r="AB49" s="130" t="str">
        <f t="shared" si="5"/>
        <v/>
      </c>
      <c r="AC49" s="130" t="str">
        <f t="shared" si="5"/>
        <v/>
      </c>
      <c r="AD49" s="130" t="str">
        <f t="shared" si="5"/>
        <v/>
      </c>
      <c r="AE49" s="130" t="str">
        <f t="shared" si="5"/>
        <v/>
      </c>
      <c r="AF49" s="130" t="str">
        <f t="shared" si="5"/>
        <v/>
      </c>
      <c r="AG49" s="130" t="str">
        <f t="shared" si="5"/>
        <v/>
      </c>
      <c r="AH49" s="130" t="str">
        <f t="shared" si="5"/>
        <v/>
      </c>
      <c r="AI49" s="130" t="str">
        <f t="shared" si="5"/>
        <v/>
      </c>
      <c r="AJ49" s="130" t="str">
        <f t="shared" si="5"/>
        <v/>
      </c>
      <c r="AK49" s="130" t="str">
        <f t="shared" si="5"/>
        <v/>
      </c>
      <c r="AL49" s="130" t="str">
        <f t="shared" si="5"/>
        <v/>
      </c>
      <c r="AM49" s="130" t="str">
        <f t="shared" si="4"/>
        <v/>
      </c>
      <c r="AN49" s="130" t="str">
        <f t="shared" si="4"/>
        <v/>
      </c>
      <c r="AO49" s="130" t="str">
        <f t="shared" si="4"/>
        <v/>
      </c>
    </row>
    <row r="50" spans="1:41" x14ac:dyDescent="0.25">
      <c r="A50" s="126" t="s">
        <v>12</v>
      </c>
      <c r="B50" s="130" t="s">
        <v>81</v>
      </c>
      <c r="C50" s="128" t="s">
        <v>122</v>
      </c>
      <c r="D50" s="136"/>
      <c r="E50" s="129">
        <v>100</v>
      </c>
      <c r="F50" s="129"/>
      <c r="G50" s="129"/>
      <c r="H50" s="129"/>
      <c r="I50" s="129"/>
      <c r="J50" s="129"/>
      <c r="K50" s="129"/>
      <c r="L50" s="129"/>
      <c r="M50" s="129"/>
      <c r="N50" s="132"/>
      <c r="O50" s="129"/>
      <c r="P50" s="129"/>
      <c r="Q50" s="129"/>
      <c r="R50" s="129"/>
      <c r="S50" s="129"/>
      <c r="T50" s="129"/>
      <c r="U50" s="129"/>
      <c r="V50" s="129"/>
      <c r="W50" s="130">
        <f t="shared" si="5"/>
        <v>0</v>
      </c>
      <c r="X50" s="130">
        <f t="shared" si="5"/>
        <v>100</v>
      </c>
      <c r="Y50" s="130">
        <f t="shared" si="5"/>
        <v>0</v>
      </c>
      <c r="Z50" s="130">
        <f t="shared" si="5"/>
        <v>0</v>
      </c>
      <c r="AA50" s="130">
        <f t="shared" si="5"/>
        <v>0</v>
      </c>
      <c r="AB50" s="130">
        <f t="shared" si="5"/>
        <v>0</v>
      </c>
      <c r="AC50" s="130">
        <f t="shared" si="5"/>
        <v>0</v>
      </c>
      <c r="AD50" s="130">
        <f t="shared" si="5"/>
        <v>0</v>
      </c>
      <c r="AE50" s="130">
        <f t="shared" si="5"/>
        <v>0</v>
      </c>
      <c r="AF50" s="130">
        <f t="shared" si="5"/>
        <v>0</v>
      </c>
      <c r="AG50" s="130">
        <f t="shared" si="5"/>
        <v>0</v>
      </c>
      <c r="AH50" s="130">
        <f t="shared" si="5"/>
        <v>0</v>
      </c>
      <c r="AI50" s="130">
        <f t="shared" si="5"/>
        <v>0</v>
      </c>
      <c r="AJ50" s="130">
        <f t="shared" si="5"/>
        <v>0</v>
      </c>
      <c r="AK50" s="130">
        <f t="shared" si="5"/>
        <v>0</v>
      </c>
      <c r="AL50" s="130">
        <f t="shared" si="5"/>
        <v>0</v>
      </c>
      <c r="AM50" s="130">
        <f t="shared" si="4"/>
        <v>0</v>
      </c>
      <c r="AN50" s="130">
        <f t="shared" si="4"/>
        <v>0</v>
      </c>
      <c r="AO50" s="130">
        <f t="shared" si="4"/>
        <v>0</v>
      </c>
    </row>
    <row r="51" spans="1:41" x14ac:dyDescent="0.25">
      <c r="A51" s="126" t="s">
        <v>12</v>
      </c>
      <c r="B51" s="130" t="s">
        <v>55</v>
      </c>
      <c r="C51" s="121"/>
      <c r="D51" s="129"/>
      <c r="E51" s="129"/>
      <c r="F51" s="129"/>
      <c r="G51" s="129"/>
      <c r="H51" s="129"/>
      <c r="I51" s="129"/>
      <c r="J51" s="129"/>
      <c r="K51" s="129"/>
      <c r="L51" s="129"/>
      <c r="M51" s="129"/>
      <c r="N51" s="132"/>
      <c r="O51" s="129"/>
      <c r="P51" s="129"/>
      <c r="Q51" s="129"/>
      <c r="R51" s="129"/>
      <c r="S51" s="129"/>
      <c r="T51" s="129"/>
      <c r="U51" s="129"/>
      <c r="V51" s="129"/>
      <c r="W51" s="130" t="str">
        <f t="shared" si="5"/>
        <v/>
      </c>
      <c r="X51" s="130" t="str">
        <f t="shared" si="5"/>
        <v/>
      </c>
      <c r="Y51" s="130" t="str">
        <f t="shared" si="5"/>
        <v/>
      </c>
      <c r="Z51" s="130" t="str">
        <f t="shared" si="5"/>
        <v/>
      </c>
      <c r="AA51" s="130" t="str">
        <f t="shared" si="5"/>
        <v/>
      </c>
      <c r="AB51" s="130" t="str">
        <f t="shared" si="5"/>
        <v/>
      </c>
      <c r="AC51" s="130" t="str">
        <f t="shared" si="5"/>
        <v/>
      </c>
      <c r="AD51" s="130" t="str">
        <f t="shared" si="5"/>
        <v/>
      </c>
      <c r="AE51" s="130" t="str">
        <f t="shared" si="5"/>
        <v/>
      </c>
      <c r="AF51" s="130" t="str">
        <f t="shared" si="5"/>
        <v/>
      </c>
      <c r="AG51" s="130" t="str">
        <f t="shared" si="5"/>
        <v/>
      </c>
      <c r="AH51" s="130" t="str">
        <f t="shared" si="5"/>
        <v/>
      </c>
      <c r="AI51" s="130" t="str">
        <f t="shared" si="5"/>
        <v/>
      </c>
      <c r="AJ51" s="130" t="str">
        <f t="shared" si="5"/>
        <v/>
      </c>
      <c r="AK51" s="130" t="str">
        <f t="shared" si="5"/>
        <v/>
      </c>
      <c r="AL51" s="130" t="str">
        <f t="shared" si="5"/>
        <v/>
      </c>
      <c r="AM51" s="130" t="str">
        <f t="shared" si="4"/>
        <v/>
      </c>
      <c r="AN51" s="130" t="str">
        <f t="shared" si="4"/>
        <v/>
      </c>
      <c r="AO51" s="130" t="str">
        <f t="shared" si="4"/>
        <v/>
      </c>
    </row>
    <row r="52" spans="1:41" x14ac:dyDescent="0.25">
      <c r="A52" s="126" t="s">
        <v>12</v>
      </c>
      <c r="B52" s="130" t="s">
        <v>55</v>
      </c>
      <c r="C52" s="128"/>
      <c r="D52" s="129"/>
      <c r="E52" s="129"/>
      <c r="F52" s="129"/>
      <c r="G52" s="129"/>
      <c r="H52" s="129"/>
      <c r="I52" s="129"/>
      <c r="J52" s="129"/>
      <c r="K52" s="129"/>
      <c r="L52" s="129"/>
      <c r="M52" s="129"/>
      <c r="N52" s="132"/>
      <c r="O52" s="129"/>
      <c r="P52" s="129"/>
      <c r="Q52" s="129"/>
      <c r="R52" s="129"/>
      <c r="S52" s="129"/>
      <c r="T52" s="129"/>
      <c r="U52" s="129"/>
      <c r="V52" s="129"/>
      <c r="W52" s="130" t="str">
        <f t="shared" si="5"/>
        <v/>
      </c>
      <c r="X52" s="130" t="str">
        <f t="shared" si="5"/>
        <v/>
      </c>
      <c r="Y52" s="130" t="str">
        <f t="shared" si="5"/>
        <v/>
      </c>
      <c r="Z52" s="130" t="str">
        <f t="shared" si="5"/>
        <v/>
      </c>
      <c r="AA52" s="130" t="str">
        <f t="shared" si="5"/>
        <v/>
      </c>
      <c r="AB52" s="130" t="str">
        <f t="shared" si="5"/>
        <v/>
      </c>
      <c r="AC52" s="130" t="str">
        <f t="shared" si="5"/>
        <v/>
      </c>
      <c r="AD52" s="130" t="str">
        <f t="shared" si="5"/>
        <v/>
      </c>
      <c r="AE52" s="130" t="str">
        <f t="shared" si="5"/>
        <v/>
      </c>
      <c r="AF52" s="130" t="str">
        <f t="shared" si="5"/>
        <v/>
      </c>
      <c r="AG52" s="130" t="str">
        <f t="shared" si="5"/>
        <v/>
      </c>
      <c r="AH52" s="130" t="str">
        <f t="shared" si="5"/>
        <v/>
      </c>
      <c r="AI52" s="130" t="str">
        <f t="shared" si="5"/>
        <v/>
      </c>
      <c r="AJ52" s="130" t="str">
        <f t="shared" si="5"/>
        <v/>
      </c>
      <c r="AK52" s="130" t="str">
        <f t="shared" si="5"/>
        <v/>
      </c>
      <c r="AL52" s="130" t="str">
        <f t="shared" si="5"/>
        <v/>
      </c>
      <c r="AM52" s="130" t="str">
        <f t="shared" si="4"/>
        <v/>
      </c>
      <c r="AN52" s="130" t="str">
        <f t="shared" si="4"/>
        <v/>
      </c>
      <c r="AO52" s="130" t="str">
        <f t="shared" si="4"/>
        <v/>
      </c>
    </row>
    <row r="53" spans="1:41" x14ac:dyDescent="0.25">
      <c r="A53" s="126" t="s">
        <v>12</v>
      </c>
      <c r="B53" s="130" t="s">
        <v>55</v>
      </c>
      <c r="C53" s="128"/>
      <c r="D53" s="129"/>
      <c r="E53" s="129"/>
      <c r="F53" s="129"/>
      <c r="G53" s="129"/>
      <c r="H53" s="129"/>
      <c r="I53" s="129"/>
      <c r="J53" s="129"/>
      <c r="K53" s="129"/>
      <c r="L53" s="129"/>
      <c r="M53" s="129"/>
      <c r="N53" s="132"/>
      <c r="O53" s="129"/>
      <c r="P53" s="129"/>
      <c r="Q53" s="129"/>
      <c r="R53" s="129"/>
      <c r="S53" s="129"/>
      <c r="T53" s="129"/>
      <c r="U53" s="129"/>
      <c r="V53" s="129"/>
      <c r="W53" s="130">
        <f t="shared" si="5"/>
        <v>0</v>
      </c>
      <c r="X53" s="130">
        <f t="shared" si="5"/>
        <v>0</v>
      </c>
      <c r="Y53" s="130">
        <f t="shared" si="5"/>
        <v>0</v>
      </c>
      <c r="Z53" s="130">
        <f t="shared" si="5"/>
        <v>0</v>
      </c>
      <c r="AA53" s="130">
        <f t="shared" si="5"/>
        <v>0</v>
      </c>
      <c r="AB53" s="130">
        <f t="shared" si="5"/>
        <v>0</v>
      </c>
      <c r="AC53" s="130">
        <f t="shared" si="5"/>
        <v>0</v>
      </c>
      <c r="AD53" s="130">
        <f t="shared" si="5"/>
        <v>0</v>
      </c>
      <c r="AE53" s="130">
        <f t="shared" si="5"/>
        <v>0</v>
      </c>
      <c r="AF53" s="130">
        <f t="shared" si="5"/>
        <v>0</v>
      </c>
      <c r="AG53" s="130">
        <f t="shared" si="5"/>
        <v>0</v>
      </c>
      <c r="AH53" s="130">
        <f t="shared" si="5"/>
        <v>0</v>
      </c>
      <c r="AI53" s="130">
        <f t="shared" si="5"/>
        <v>0</v>
      </c>
      <c r="AJ53" s="130">
        <f t="shared" si="5"/>
        <v>0</v>
      </c>
      <c r="AK53" s="130">
        <f t="shared" si="5"/>
        <v>0</v>
      </c>
      <c r="AL53" s="130">
        <f t="shared" si="5"/>
        <v>0</v>
      </c>
      <c r="AM53" s="130">
        <f t="shared" si="4"/>
        <v>0</v>
      </c>
      <c r="AN53" s="130">
        <f t="shared" si="4"/>
        <v>0</v>
      </c>
      <c r="AO53" s="130">
        <f t="shared" si="4"/>
        <v>0</v>
      </c>
    </row>
    <row r="54" spans="1:41" x14ac:dyDescent="0.25">
      <c r="A54" s="126" t="s">
        <v>12</v>
      </c>
      <c r="B54" s="130" t="s">
        <v>56</v>
      </c>
      <c r="C54" s="121"/>
      <c r="D54" s="129"/>
      <c r="E54" s="129"/>
      <c r="F54" s="129"/>
      <c r="G54" s="129"/>
      <c r="H54" s="129"/>
      <c r="I54" s="129"/>
      <c r="J54" s="129"/>
      <c r="K54" s="129"/>
      <c r="L54" s="129"/>
      <c r="M54" s="129"/>
      <c r="N54" s="132"/>
      <c r="O54" s="129"/>
      <c r="P54" s="129"/>
      <c r="Q54" s="129"/>
      <c r="R54" s="129"/>
      <c r="S54" s="129"/>
      <c r="T54" s="129"/>
      <c r="U54" s="129"/>
      <c r="V54" s="129"/>
      <c r="W54" s="130" t="str">
        <f t="shared" si="5"/>
        <v/>
      </c>
      <c r="X54" s="130" t="str">
        <f t="shared" si="5"/>
        <v/>
      </c>
      <c r="Y54" s="130" t="str">
        <f t="shared" si="5"/>
        <v/>
      </c>
      <c r="Z54" s="130" t="str">
        <f t="shared" si="5"/>
        <v/>
      </c>
      <c r="AA54" s="130" t="str">
        <f t="shared" si="5"/>
        <v/>
      </c>
      <c r="AB54" s="130" t="str">
        <f t="shared" si="5"/>
        <v/>
      </c>
      <c r="AC54" s="130" t="str">
        <f t="shared" si="5"/>
        <v/>
      </c>
      <c r="AD54" s="130" t="str">
        <f t="shared" si="5"/>
        <v/>
      </c>
      <c r="AE54" s="130" t="str">
        <f t="shared" si="5"/>
        <v/>
      </c>
      <c r="AF54" s="130" t="str">
        <f t="shared" si="5"/>
        <v/>
      </c>
      <c r="AG54" s="130" t="str">
        <f t="shared" si="5"/>
        <v/>
      </c>
      <c r="AH54" s="130" t="str">
        <f t="shared" si="5"/>
        <v/>
      </c>
      <c r="AI54" s="130" t="str">
        <f t="shared" si="5"/>
        <v/>
      </c>
      <c r="AJ54" s="130" t="str">
        <f t="shared" si="5"/>
        <v/>
      </c>
      <c r="AK54" s="130" t="str">
        <f t="shared" si="5"/>
        <v/>
      </c>
      <c r="AL54" s="130" t="str">
        <f t="shared" ref="AG54:AO69" si="6">IF($B54=$B52,S54-S52,"")</f>
        <v/>
      </c>
      <c r="AM54" s="130" t="str">
        <f t="shared" si="6"/>
        <v/>
      </c>
      <c r="AN54" s="130" t="str">
        <f t="shared" si="6"/>
        <v/>
      </c>
      <c r="AO54" s="130" t="str">
        <f t="shared" si="6"/>
        <v/>
      </c>
    </row>
    <row r="55" spans="1:41" x14ac:dyDescent="0.25">
      <c r="A55" s="126" t="s">
        <v>12</v>
      </c>
      <c r="B55" s="130" t="s">
        <v>56</v>
      </c>
      <c r="C55" s="128"/>
      <c r="D55" s="129"/>
      <c r="E55" s="129"/>
      <c r="F55" s="129"/>
      <c r="G55" s="129"/>
      <c r="H55" s="129"/>
      <c r="I55" s="129"/>
      <c r="J55" s="129"/>
      <c r="K55" s="129"/>
      <c r="L55" s="129"/>
      <c r="M55" s="129"/>
      <c r="N55" s="132"/>
      <c r="O55" s="129"/>
      <c r="P55" s="129"/>
      <c r="Q55" s="129"/>
      <c r="R55" s="129"/>
      <c r="S55" s="129"/>
      <c r="T55" s="129"/>
      <c r="U55" s="129"/>
      <c r="V55" s="129"/>
      <c r="W55" s="130" t="str">
        <f t="shared" ref="W55:AL70" si="7">IF($B55=$B53,D55-D53,"")</f>
        <v/>
      </c>
      <c r="X55" s="130" t="str">
        <f t="shared" si="7"/>
        <v/>
      </c>
      <c r="Y55" s="130" t="str">
        <f t="shared" si="7"/>
        <v/>
      </c>
      <c r="Z55" s="130" t="str">
        <f t="shared" si="7"/>
        <v/>
      </c>
      <c r="AA55" s="130" t="str">
        <f t="shared" si="7"/>
        <v/>
      </c>
      <c r="AB55" s="130" t="str">
        <f t="shared" si="7"/>
        <v/>
      </c>
      <c r="AC55" s="130" t="str">
        <f t="shared" si="7"/>
        <v/>
      </c>
      <c r="AD55" s="130" t="str">
        <f t="shared" si="7"/>
        <v/>
      </c>
      <c r="AE55" s="130" t="str">
        <f t="shared" si="7"/>
        <v/>
      </c>
      <c r="AF55" s="130" t="str">
        <f t="shared" si="7"/>
        <v/>
      </c>
      <c r="AG55" s="130" t="str">
        <f t="shared" si="6"/>
        <v/>
      </c>
      <c r="AH55" s="130" t="str">
        <f t="shared" si="6"/>
        <v/>
      </c>
      <c r="AI55" s="130" t="str">
        <f t="shared" si="6"/>
        <v/>
      </c>
      <c r="AJ55" s="130" t="str">
        <f t="shared" si="6"/>
        <v/>
      </c>
      <c r="AK55" s="130" t="str">
        <f t="shared" si="6"/>
        <v/>
      </c>
      <c r="AL55" s="130" t="str">
        <f t="shared" si="6"/>
        <v/>
      </c>
      <c r="AM55" s="130" t="str">
        <f t="shared" si="6"/>
        <v/>
      </c>
      <c r="AN55" s="130" t="str">
        <f t="shared" si="6"/>
        <v/>
      </c>
      <c r="AO55" s="130" t="str">
        <f t="shared" si="6"/>
        <v/>
      </c>
    </row>
    <row r="56" spans="1:41" x14ac:dyDescent="0.25">
      <c r="A56" s="126" t="s">
        <v>12</v>
      </c>
      <c r="B56" s="130" t="s">
        <v>56</v>
      </c>
      <c r="C56" s="128"/>
      <c r="D56" s="129"/>
      <c r="E56" s="129"/>
      <c r="F56" s="129"/>
      <c r="G56" s="129"/>
      <c r="H56" s="129"/>
      <c r="I56" s="129"/>
      <c r="J56" s="129"/>
      <c r="K56" s="129"/>
      <c r="L56" s="129"/>
      <c r="M56" s="129"/>
      <c r="N56" s="132"/>
      <c r="O56" s="129"/>
      <c r="P56" s="129"/>
      <c r="Q56" s="129"/>
      <c r="R56" s="129"/>
      <c r="S56" s="129"/>
      <c r="T56" s="129"/>
      <c r="U56" s="129"/>
      <c r="V56" s="129"/>
      <c r="W56" s="130">
        <f t="shared" si="7"/>
        <v>0</v>
      </c>
      <c r="X56" s="130">
        <f t="shared" si="7"/>
        <v>0</v>
      </c>
      <c r="Y56" s="130">
        <f t="shared" si="7"/>
        <v>0</v>
      </c>
      <c r="Z56" s="130">
        <f t="shared" si="7"/>
        <v>0</v>
      </c>
      <c r="AA56" s="130">
        <f t="shared" si="7"/>
        <v>0</v>
      </c>
      <c r="AB56" s="130">
        <f t="shared" si="7"/>
        <v>0</v>
      </c>
      <c r="AC56" s="130">
        <f t="shared" si="7"/>
        <v>0</v>
      </c>
      <c r="AD56" s="130">
        <f t="shared" si="7"/>
        <v>0</v>
      </c>
      <c r="AE56" s="130">
        <f t="shared" si="7"/>
        <v>0</v>
      </c>
      <c r="AF56" s="130">
        <f t="shared" si="7"/>
        <v>0</v>
      </c>
      <c r="AG56" s="130">
        <f t="shared" si="6"/>
        <v>0</v>
      </c>
      <c r="AH56" s="130">
        <f t="shared" si="6"/>
        <v>0</v>
      </c>
      <c r="AI56" s="130">
        <f t="shared" si="6"/>
        <v>0</v>
      </c>
      <c r="AJ56" s="130">
        <f t="shared" si="6"/>
        <v>0</v>
      </c>
      <c r="AK56" s="130">
        <f t="shared" si="6"/>
        <v>0</v>
      </c>
      <c r="AL56" s="130">
        <f t="shared" si="6"/>
        <v>0</v>
      </c>
      <c r="AM56" s="130">
        <f t="shared" si="6"/>
        <v>0</v>
      </c>
      <c r="AN56" s="130">
        <f t="shared" si="6"/>
        <v>0</v>
      </c>
      <c r="AO56" s="130">
        <f t="shared" si="6"/>
        <v>0</v>
      </c>
    </row>
    <row r="57" spans="1:41" x14ac:dyDescent="0.25">
      <c r="A57" s="126" t="s">
        <v>12</v>
      </c>
      <c r="B57" s="130" t="s">
        <v>57</v>
      </c>
      <c r="C57" s="121"/>
      <c r="D57" s="129"/>
      <c r="E57" s="129"/>
      <c r="F57" s="129"/>
      <c r="G57" s="129"/>
      <c r="H57" s="129"/>
      <c r="I57" s="129"/>
      <c r="J57" s="129"/>
      <c r="K57" s="129"/>
      <c r="L57" s="129"/>
      <c r="M57" s="129"/>
      <c r="N57" s="132"/>
      <c r="O57" s="129"/>
      <c r="P57" s="129"/>
      <c r="Q57" s="129"/>
      <c r="R57" s="129"/>
      <c r="S57" s="129"/>
      <c r="T57" s="129"/>
      <c r="U57" s="129"/>
      <c r="V57" s="129"/>
      <c r="W57" s="130" t="str">
        <f t="shared" si="7"/>
        <v/>
      </c>
      <c r="X57" s="130" t="str">
        <f t="shared" si="7"/>
        <v/>
      </c>
      <c r="Y57" s="130" t="str">
        <f t="shared" si="7"/>
        <v/>
      </c>
      <c r="Z57" s="130" t="str">
        <f t="shared" si="7"/>
        <v/>
      </c>
      <c r="AA57" s="130" t="str">
        <f t="shared" si="7"/>
        <v/>
      </c>
      <c r="AB57" s="130" t="str">
        <f t="shared" si="7"/>
        <v/>
      </c>
      <c r="AC57" s="130" t="str">
        <f t="shared" si="7"/>
        <v/>
      </c>
      <c r="AD57" s="130" t="str">
        <f t="shared" si="7"/>
        <v/>
      </c>
      <c r="AE57" s="130" t="str">
        <f t="shared" si="7"/>
        <v/>
      </c>
      <c r="AF57" s="130" t="str">
        <f t="shared" si="7"/>
        <v/>
      </c>
      <c r="AG57" s="130" t="str">
        <f t="shared" si="6"/>
        <v/>
      </c>
      <c r="AH57" s="130" t="str">
        <f t="shared" si="6"/>
        <v/>
      </c>
      <c r="AI57" s="130" t="str">
        <f t="shared" si="6"/>
        <v/>
      </c>
      <c r="AJ57" s="130" t="str">
        <f t="shared" si="6"/>
        <v/>
      </c>
      <c r="AK57" s="130" t="str">
        <f t="shared" si="6"/>
        <v/>
      </c>
      <c r="AL57" s="130" t="str">
        <f t="shared" si="6"/>
        <v/>
      </c>
      <c r="AM57" s="130" t="str">
        <f t="shared" si="6"/>
        <v/>
      </c>
      <c r="AN57" s="130" t="str">
        <f t="shared" si="6"/>
        <v/>
      </c>
      <c r="AO57" s="130" t="str">
        <f t="shared" si="6"/>
        <v/>
      </c>
    </row>
    <row r="58" spans="1:41" x14ac:dyDescent="0.25">
      <c r="A58" s="126" t="s">
        <v>12</v>
      </c>
      <c r="B58" s="130" t="s">
        <v>57</v>
      </c>
      <c r="C58" s="128"/>
      <c r="D58" s="129"/>
      <c r="E58" s="129"/>
      <c r="F58" s="129"/>
      <c r="G58" s="129"/>
      <c r="H58" s="129"/>
      <c r="I58" s="129"/>
      <c r="J58" s="129"/>
      <c r="K58" s="129"/>
      <c r="L58" s="129"/>
      <c r="M58" s="129"/>
      <c r="N58" s="132"/>
      <c r="O58" s="129"/>
      <c r="P58" s="129"/>
      <c r="Q58" s="129"/>
      <c r="R58" s="129"/>
      <c r="S58" s="129"/>
      <c r="T58" s="129"/>
      <c r="U58" s="129"/>
      <c r="V58" s="129"/>
      <c r="W58" s="130" t="str">
        <f t="shared" si="7"/>
        <v/>
      </c>
      <c r="X58" s="130" t="str">
        <f t="shared" si="7"/>
        <v/>
      </c>
      <c r="Y58" s="130" t="str">
        <f t="shared" si="7"/>
        <v/>
      </c>
      <c r="Z58" s="130" t="str">
        <f t="shared" si="7"/>
        <v/>
      </c>
      <c r="AA58" s="130" t="str">
        <f t="shared" si="7"/>
        <v/>
      </c>
      <c r="AB58" s="130" t="str">
        <f t="shared" si="7"/>
        <v/>
      </c>
      <c r="AC58" s="130" t="str">
        <f t="shared" si="7"/>
        <v/>
      </c>
      <c r="AD58" s="130" t="str">
        <f t="shared" si="7"/>
        <v/>
      </c>
      <c r="AE58" s="130" t="str">
        <f t="shared" si="7"/>
        <v/>
      </c>
      <c r="AF58" s="130" t="str">
        <f t="shared" si="7"/>
        <v/>
      </c>
      <c r="AG58" s="130" t="str">
        <f t="shared" si="6"/>
        <v/>
      </c>
      <c r="AH58" s="130" t="str">
        <f t="shared" si="6"/>
        <v/>
      </c>
      <c r="AI58" s="130" t="str">
        <f t="shared" si="6"/>
        <v/>
      </c>
      <c r="AJ58" s="130" t="str">
        <f t="shared" si="6"/>
        <v/>
      </c>
      <c r="AK58" s="130" t="str">
        <f t="shared" si="6"/>
        <v/>
      </c>
      <c r="AL58" s="130" t="str">
        <f t="shared" si="6"/>
        <v/>
      </c>
      <c r="AM58" s="130" t="str">
        <f t="shared" si="6"/>
        <v/>
      </c>
      <c r="AN58" s="130" t="str">
        <f t="shared" si="6"/>
        <v/>
      </c>
      <c r="AO58" s="130" t="str">
        <f t="shared" si="6"/>
        <v/>
      </c>
    </row>
    <row r="59" spans="1:41" x14ac:dyDescent="0.25">
      <c r="A59" s="126" t="s">
        <v>12</v>
      </c>
      <c r="B59" s="130" t="s">
        <v>57</v>
      </c>
      <c r="C59" s="128"/>
      <c r="D59" s="129"/>
      <c r="E59" s="129"/>
      <c r="F59" s="129"/>
      <c r="G59" s="129"/>
      <c r="H59" s="129"/>
      <c r="I59" s="129"/>
      <c r="J59" s="129"/>
      <c r="K59" s="129"/>
      <c r="L59" s="129"/>
      <c r="M59" s="129"/>
      <c r="N59" s="132"/>
      <c r="O59" s="129"/>
      <c r="P59" s="129"/>
      <c r="Q59" s="129"/>
      <c r="R59" s="129"/>
      <c r="S59" s="129"/>
      <c r="T59" s="129"/>
      <c r="U59" s="129"/>
      <c r="V59" s="129"/>
      <c r="W59" s="130">
        <f t="shared" si="7"/>
        <v>0</v>
      </c>
      <c r="X59" s="130">
        <f t="shared" si="7"/>
        <v>0</v>
      </c>
      <c r="Y59" s="130">
        <f t="shared" si="7"/>
        <v>0</v>
      </c>
      <c r="Z59" s="130">
        <f t="shared" si="7"/>
        <v>0</v>
      </c>
      <c r="AA59" s="130">
        <f t="shared" si="7"/>
        <v>0</v>
      </c>
      <c r="AB59" s="130">
        <f t="shared" si="7"/>
        <v>0</v>
      </c>
      <c r="AC59" s="130">
        <f t="shared" si="7"/>
        <v>0</v>
      </c>
      <c r="AD59" s="130">
        <f t="shared" si="7"/>
        <v>0</v>
      </c>
      <c r="AE59" s="130">
        <f t="shared" si="7"/>
        <v>0</v>
      </c>
      <c r="AF59" s="130">
        <f t="shared" si="7"/>
        <v>0</v>
      </c>
      <c r="AG59" s="130">
        <f t="shared" si="6"/>
        <v>0</v>
      </c>
      <c r="AH59" s="130">
        <f t="shared" si="6"/>
        <v>0</v>
      </c>
      <c r="AI59" s="130">
        <f t="shared" si="6"/>
        <v>0</v>
      </c>
      <c r="AJ59" s="130">
        <f t="shared" si="6"/>
        <v>0</v>
      </c>
      <c r="AK59" s="130">
        <f t="shared" si="6"/>
        <v>0</v>
      </c>
      <c r="AL59" s="130">
        <f t="shared" si="6"/>
        <v>0</v>
      </c>
      <c r="AM59" s="130">
        <f t="shared" si="6"/>
        <v>0</v>
      </c>
      <c r="AN59" s="130">
        <f t="shared" si="6"/>
        <v>0</v>
      </c>
      <c r="AO59" s="130">
        <f t="shared" si="6"/>
        <v>0</v>
      </c>
    </row>
    <row r="60" spans="1:41" x14ac:dyDescent="0.25">
      <c r="A60" s="126" t="s">
        <v>17</v>
      </c>
      <c r="B60" s="130" t="s">
        <v>120</v>
      </c>
      <c r="C60" s="128" t="s">
        <v>8</v>
      </c>
      <c r="D60" s="136"/>
      <c r="E60" s="148">
        <v>0</v>
      </c>
      <c r="F60" s="148">
        <v>0</v>
      </c>
      <c r="G60" s="148">
        <v>0</v>
      </c>
      <c r="H60" s="148">
        <v>0</v>
      </c>
      <c r="I60" s="148">
        <v>0</v>
      </c>
      <c r="J60" s="148">
        <v>0</v>
      </c>
      <c r="K60" s="148">
        <v>0</v>
      </c>
      <c r="L60" s="148">
        <v>0</v>
      </c>
      <c r="M60" s="148">
        <v>0</v>
      </c>
      <c r="N60" s="148">
        <v>0</v>
      </c>
      <c r="O60" s="148">
        <v>0</v>
      </c>
      <c r="P60" s="148">
        <v>0</v>
      </c>
      <c r="Q60" s="148">
        <v>0</v>
      </c>
      <c r="R60" s="148">
        <v>0</v>
      </c>
      <c r="S60" s="148">
        <v>0</v>
      </c>
      <c r="T60" s="129"/>
      <c r="U60" s="129"/>
      <c r="V60" s="129"/>
      <c r="W60" s="130" t="str">
        <f t="shared" si="7"/>
        <v/>
      </c>
      <c r="X60" s="130" t="str">
        <f t="shared" si="7"/>
        <v/>
      </c>
      <c r="Y60" s="130" t="str">
        <f t="shared" si="7"/>
        <v/>
      </c>
      <c r="Z60" s="130" t="str">
        <f t="shared" si="7"/>
        <v/>
      </c>
      <c r="AA60" s="130" t="str">
        <f t="shared" si="7"/>
        <v/>
      </c>
      <c r="AB60" s="130" t="str">
        <f t="shared" si="7"/>
        <v/>
      </c>
      <c r="AC60" s="130" t="str">
        <f t="shared" si="7"/>
        <v/>
      </c>
      <c r="AD60" s="130" t="str">
        <f t="shared" si="7"/>
        <v/>
      </c>
      <c r="AE60" s="130" t="str">
        <f t="shared" si="7"/>
        <v/>
      </c>
      <c r="AF60" s="130" t="str">
        <f t="shared" si="7"/>
        <v/>
      </c>
      <c r="AG60" s="130" t="str">
        <f t="shared" si="6"/>
        <v/>
      </c>
      <c r="AH60" s="130" t="str">
        <f t="shared" si="6"/>
        <v/>
      </c>
      <c r="AI60" s="130" t="str">
        <f t="shared" si="6"/>
        <v/>
      </c>
      <c r="AJ60" s="130" t="str">
        <f t="shared" si="6"/>
        <v/>
      </c>
      <c r="AK60" s="130" t="str">
        <f t="shared" si="6"/>
        <v/>
      </c>
      <c r="AL60" s="130" t="str">
        <f t="shared" si="6"/>
        <v/>
      </c>
      <c r="AM60" s="130" t="str">
        <f t="shared" si="6"/>
        <v/>
      </c>
      <c r="AN60" s="130" t="str">
        <f t="shared" si="6"/>
        <v/>
      </c>
      <c r="AO60" s="130" t="str">
        <f t="shared" si="6"/>
        <v/>
      </c>
    </row>
    <row r="61" spans="1:41" x14ac:dyDescent="0.25">
      <c r="A61" s="126" t="s">
        <v>17</v>
      </c>
      <c r="B61" s="130" t="s">
        <v>120</v>
      </c>
      <c r="C61" s="128" t="s">
        <v>112</v>
      </c>
      <c r="D61" s="136"/>
      <c r="E61" s="148">
        <v>0</v>
      </c>
      <c r="F61" s="148">
        <v>0</v>
      </c>
      <c r="G61" s="148">
        <v>0</v>
      </c>
      <c r="H61" s="148">
        <v>0</v>
      </c>
      <c r="I61" s="148">
        <v>0</v>
      </c>
      <c r="J61" s="148">
        <v>0</v>
      </c>
      <c r="K61" s="148">
        <v>0</v>
      </c>
      <c r="L61" s="148">
        <v>0</v>
      </c>
      <c r="M61" s="148">
        <v>0</v>
      </c>
      <c r="N61" s="148">
        <v>0</v>
      </c>
      <c r="O61" s="148">
        <v>0</v>
      </c>
      <c r="P61" s="148">
        <v>0</v>
      </c>
      <c r="Q61" s="148">
        <v>0</v>
      </c>
      <c r="R61" s="148">
        <v>0</v>
      </c>
      <c r="S61" s="148">
        <v>0</v>
      </c>
      <c r="T61" s="129"/>
      <c r="U61" s="129"/>
      <c r="V61" s="129"/>
      <c r="W61" s="130" t="str">
        <f t="shared" si="7"/>
        <v/>
      </c>
      <c r="X61" s="130" t="str">
        <f t="shared" si="7"/>
        <v/>
      </c>
      <c r="Y61" s="130" t="str">
        <f t="shared" si="7"/>
        <v/>
      </c>
      <c r="Z61" s="130" t="str">
        <f t="shared" si="7"/>
        <v/>
      </c>
      <c r="AA61" s="130" t="str">
        <f t="shared" si="7"/>
        <v/>
      </c>
      <c r="AB61" s="130" t="str">
        <f t="shared" si="7"/>
        <v/>
      </c>
      <c r="AC61" s="130" t="str">
        <f t="shared" si="7"/>
        <v/>
      </c>
      <c r="AD61" s="130" t="str">
        <f t="shared" si="7"/>
        <v/>
      </c>
      <c r="AE61" s="130" t="str">
        <f t="shared" si="7"/>
        <v/>
      </c>
      <c r="AF61" s="130" t="str">
        <f t="shared" si="7"/>
        <v/>
      </c>
      <c r="AG61" s="130" t="str">
        <f t="shared" si="6"/>
        <v/>
      </c>
      <c r="AH61" s="130" t="str">
        <f t="shared" si="6"/>
        <v/>
      </c>
      <c r="AI61" s="130" t="str">
        <f t="shared" si="6"/>
        <v/>
      </c>
      <c r="AJ61" s="130" t="str">
        <f t="shared" si="6"/>
        <v/>
      </c>
      <c r="AK61" s="130" t="str">
        <f t="shared" si="6"/>
        <v/>
      </c>
      <c r="AL61" s="130" t="str">
        <f t="shared" si="6"/>
        <v/>
      </c>
      <c r="AM61" s="130" t="str">
        <f t="shared" si="6"/>
        <v/>
      </c>
      <c r="AN61" s="130" t="str">
        <f t="shared" si="6"/>
        <v/>
      </c>
      <c r="AO61" s="130" t="str">
        <f t="shared" si="6"/>
        <v/>
      </c>
    </row>
    <row r="62" spans="1:41" x14ac:dyDescent="0.25">
      <c r="A62" s="126" t="s">
        <v>17</v>
      </c>
      <c r="B62" s="130" t="s">
        <v>120</v>
      </c>
      <c r="C62" s="128" t="s">
        <v>122</v>
      </c>
      <c r="D62" s="136"/>
      <c r="E62" s="148">
        <v>0</v>
      </c>
      <c r="F62" s="148">
        <v>0</v>
      </c>
      <c r="G62" s="148">
        <v>0</v>
      </c>
      <c r="H62" s="148">
        <v>0</v>
      </c>
      <c r="I62" s="148">
        <v>0</v>
      </c>
      <c r="J62" s="148">
        <v>0</v>
      </c>
      <c r="K62" s="148">
        <v>0</v>
      </c>
      <c r="L62" s="148">
        <v>0</v>
      </c>
      <c r="M62" s="148">
        <v>0</v>
      </c>
      <c r="N62" s="148">
        <v>0</v>
      </c>
      <c r="O62" s="148">
        <v>0</v>
      </c>
      <c r="P62" s="148">
        <v>0</v>
      </c>
      <c r="Q62" s="148">
        <v>0</v>
      </c>
      <c r="R62" s="148"/>
      <c r="S62" s="148">
        <v>0</v>
      </c>
      <c r="T62" s="129"/>
      <c r="U62" s="129"/>
      <c r="V62" s="129"/>
      <c r="W62" s="130">
        <f t="shared" si="7"/>
        <v>0</v>
      </c>
      <c r="X62" s="130">
        <f t="shared" si="7"/>
        <v>0</v>
      </c>
      <c r="Y62" s="130">
        <f t="shared" si="7"/>
        <v>0</v>
      </c>
      <c r="Z62" s="130">
        <f t="shared" si="7"/>
        <v>0</v>
      </c>
      <c r="AA62" s="130">
        <f t="shared" si="7"/>
        <v>0</v>
      </c>
      <c r="AB62" s="130">
        <f t="shared" si="7"/>
        <v>0</v>
      </c>
      <c r="AC62" s="130">
        <f t="shared" si="7"/>
        <v>0</v>
      </c>
      <c r="AD62" s="130">
        <f t="shared" si="7"/>
        <v>0</v>
      </c>
      <c r="AE62" s="130">
        <f t="shared" si="7"/>
        <v>0</v>
      </c>
      <c r="AF62" s="130">
        <f t="shared" si="7"/>
        <v>0</v>
      </c>
      <c r="AG62" s="130">
        <f t="shared" si="6"/>
        <v>0</v>
      </c>
      <c r="AH62" s="130">
        <f t="shared" si="6"/>
        <v>0</v>
      </c>
      <c r="AI62" s="130">
        <f t="shared" si="6"/>
        <v>0</v>
      </c>
      <c r="AJ62" s="130">
        <f t="shared" si="6"/>
        <v>0</v>
      </c>
      <c r="AK62" s="130">
        <f t="shared" si="6"/>
        <v>0</v>
      </c>
      <c r="AL62" s="130">
        <f t="shared" si="6"/>
        <v>0</v>
      </c>
      <c r="AM62" s="130">
        <f t="shared" si="6"/>
        <v>0</v>
      </c>
      <c r="AN62" s="130">
        <f t="shared" si="6"/>
        <v>0</v>
      </c>
      <c r="AO62" s="130">
        <f t="shared" si="6"/>
        <v>0</v>
      </c>
    </row>
    <row r="63" spans="1:41" x14ac:dyDescent="0.25">
      <c r="A63" s="126" t="s">
        <v>17</v>
      </c>
      <c r="B63" s="130" t="s">
        <v>36</v>
      </c>
      <c r="C63" s="128" t="s">
        <v>8</v>
      </c>
      <c r="D63" s="136"/>
      <c r="E63" s="148">
        <v>95.574341123818996</v>
      </c>
      <c r="F63" s="148">
        <v>93.474088291746639</v>
      </c>
      <c r="G63" s="148">
        <v>100</v>
      </c>
      <c r="H63" s="148">
        <v>96.226415094339629</v>
      </c>
      <c r="I63" s="148">
        <v>97.435897435897431</v>
      </c>
      <c r="J63" s="148">
        <v>96.195652173913047</v>
      </c>
      <c r="K63" s="148">
        <v>94.117647058823522</v>
      </c>
      <c r="L63" s="148">
        <v>93.650793650793645</v>
      </c>
      <c r="M63" s="148">
        <v>95.522388059701484</v>
      </c>
      <c r="N63" s="148">
        <v>94.915254237288138</v>
      </c>
      <c r="O63" s="148">
        <v>95.593789341166598</v>
      </c>
      <c r="P63" s="148">
        <v>89.507772020725383</v>
      </c>
      <c r="Q63" s="148">
        <v>55.68181818181818</v>
      </c>
      <c r="R63" s="148">
        <v>84.693877551020407</v>
      </c>
      <c r="S63" s="148">
        <v>99.125205030071072</v>
      </c>
      <c r="T63" s="129"/>
      <c r="U63" s="129"/>
      <c r="V63" s="129"/>
      <c r="W63" s="130" t="str">
        <f t="shared" si="7"/>
        <v/>
      </c>
      <c r="X63" s="130" t="str">
        <f t="shared" si="7"/>
        <v/>
      </c>
      <c r="Y63" s="130" t="str">
        <f t="shared" si="7"/>
        <v/>
      </c>
      <c r="Z63" s="130" t="str">
        <f t="shared" si="7"/>
        <v/>
      </c>
      <c r="AA63" s="130" t="str">
        <f t="shared" si="7"/>
        <v/>
      </c>
      <c r="AB63" s="130" t="str">
        <f t="shared" si="7"/>
        <v/>
      </c>
      <c r="AC63" s="130" t="str">
        <f t="shared" si="7"/>
        <v/>
      </c>
      <c r="AD63" s="130" t="str">
        <f t="shared" si="7"/>
        <v/>
      </c>
      <c r="AE63" s="130" t="str">
        <f t="shared" si="7"/>
        <v/>
      </c>
      <c r="AF63" s="130" t="str">
        <f t="shared" si="7"/>
        <v/>
      </c>
      <c r="AG63" s="130" t="str">
        <f t="shared" si="6"/>
        <v/>
      </c>
      <c r="AH63" s="130" t="str">
        <f t="shared" si="6"/>
        <v/>
      </c>
      <c r="AI63" s="130" t="str">
        <f t="shared" si="6"/>
        <v/>
      </c>
      <c r="AJ63" s="130" t="str">
        <f t="shared" si="6"/>
        <v/>
      </c>
      <c r="AK63" s="130" t="str">
        <f t="shared" si="6"/>
        <v/>
      </c>
      <c r="AL63" s="130" t="str">
        <f t="shared" si="6"/>
        <v/>
      </c>
      <c r="AM63" s="130" t="str">
        <f t="shared" si="6"/>
        <v/>
      </c>
      <c r="AN63" s="130" t="str">
        <f t="shared" si="6"/>
        <v/>
      </c>
      <c r="AO63" s="130" t="str">
        <f t="shared" si="6"/>
        <v/>
      </c>
    </row>
    <row r="64" spans="1:41" x14ac:dyDescent="0.25">
      <c r="A64" s="126" t="s">
        <v>17</v>
      </c>
      <c r="B64" s="130" t="s">
        <v>36</v>
      </c>
      <c r="C64" s="128" t="s">
        <v>112</v>
      </c>
      <c r="D64" s="136"/>
      <c r="E64" s="148">
        <v>95.809080325960423</v>
      </c>
      <c r="F64" s="148">
        <v>93.900184842883547</v>
      </c>
      <c r="G64" s="148">
        <v>93.333333333333329</v>
      </c>
      <c r="H64" s="148">
        <v>96.875</v>
      </c>
      <c r="I64" s="148">
        <v>96.36363636363636</v>
      </c>
      <c r="J64" s="148">
        <v>96.546830652790916</v>
      </c>
      <c r="K64" s="148">
        <v>91.666666666666657</v>
      </c>
      <c r="L64" s="148">
        <v>92.112676056338032</v>
      </c>
      <c r="M64" s="148">
        <v>96.666666666666671</v>
      </c>
      <c r="N64" s="148">
        <v>100</v>
      </c>
      <c r="O64" s="148">
        <v>95.629820051413887</v>
      </c>
      <c r="P64" s="148">
        <v>84.984520123839019</v>
      </c>
      <c r="Q64" s="148">
        <v>57.915057915057908</v>
      </c>
      <c r="R64" s="148">
        <v>88.461538461538453</v>
      </c>
      <c r="S64" s="148">
        <v>99.405646359583955</v>
      </c>
      <c r="T64" s="129"/>
      <c r="U64" s="129"/>
      <c r="V64" s="129"/>
      <c r="W64" s="130" t="str">
        <f t="shared" si="7"/>
        <v/>
      </c>
      <c r="X64" s="130" t="str">
        <f t="shared" si="7"/>
        <v/>
      </c>
      <c r="Y64" s="130" t="str">
        <f t="shared" si="7"/>
        <v/>
      </c>
      <c r="Z64" s="130" t="str">
        <f t="shared" si="7"/>
        <v/>
      </c>
      <c r="AA64" s="130" t="str">
        <f t="shared" si="7"/>
        <v/>
      </c>
      <c r="AB64" s="130" t="str">
        <f t="shared" si="7"/>
        <v/>
      </c>
      <c r="AC64" s="130" t="str">
        <f t="shared" si="7"/>
        <v/>
      </c>
      <c r="AD64" s="130" t="str">
        <f t="shared" si="7"/>
        <v/>
      </c>
      <c r="AE64" s="130" t="str">
        <f t="shared" si="7"/>
        <v/>
      </c>
      <c r="AF64" s="130" t="str">
        <f t="shared" si="7"/>
        <v/>
      </c>
      <c r="AG64" s="130" t="str">
        <f t="shared" si="6"/>
        <v/>
      </c>
      <c r="AH64" s="130" t="str">
        <f t="shared" si="6"/>
        <v/>
      </c>
      <c r="AI64" s="130" t="str">
        <f t="shared" si="6"/>
        <v/>
      </c>
      <c r="AJ64" s="130" t="str">
        <f t="shared" si="6"/>
        <v/>
      </c>
      <c r="AK64" s="130" t="str">
        <f t="shared" si="6"/>
        <v/>
      </c>
      <c r="AL64" s="130" t="str">
        <f t="shared" si="6"/>
        <v/>
      </c>
      <c r="AM64" s="130" t="str">
        <f t="shared" si="6"/>
        <v/>
      </c>
      <c r="AN64" s="130" t="str">
        <f t="shared" si="6"/>
        <v/>
      </c>
      <c r="AO64" s="130" t="str">
        <f t="shared" si="6"/>
        <v/>
      </c>
    </row>
    <row r="65" spans="1:41" x14ac:dyDescent="0.25">
      <c r="A65" s="126" t="s">
        <v>17</v>
      </c>
      <c r="B65" s="130" t="s">
        <v>36</v>
      </c>
      <c r="C65" s="128" t="s">
        <v>122</v>
      </c>
      <c r="D65" s="136"/>
      <c r="E65" s="148">
        <v>95.928500496524322</v>
      </c>
      <c r="F65" s="148">
        <v>94.850187265917612</v>
      </c>
      <c r="G65" s="148">
        <v>94.117647058823522</v>
      </c>
      <c r="H65" s="148">
        <v>98.837209302325576</v>
      </c>
      <c r="I65" s="148">
        <v>97.9381443298969</v>
      </c>
      <c r="J65" s="148">
        <v>96.285117250986758</v>
      </c>
      <c r="K65" s="148">
        <v>96.774193548387103</v>
      </c>
      <c r="L65" s="148">
        <v>93.4375</v>
      </c>
      <c r="M65" s="148">
        <v>94.366197183098592</v>
      </c>
      <c r="N65" s="148">
        <v>97.777777777777771</v>
      </c>
      <c r="O65" s="148">
        <v>95.75501583949314</v>
      </c>
      <c r="P65" s="148">
        <v>86.451612903225808</v>
      </c>
      <c r="Q65" s="148">
        <v>62.003780718336486</v>
      </c>
      <c r="R65" s="148"/>
      <c r="S65" s="148">
        <v>99.158091674462113</v>
      </c>
      <c r="T65" s="129"/>
      <c r="U65" s="129"/>
      <c r="V65" s="129"/>
      <c r="W65" s="130">
        <f t="shared" si="7"/>
        <v>0</v>
      </c>
      <c r="X65" s="130">
        <f t="shared" si="7"/>
        <v>0.35415937270532538</v>
      </c>
      <c r="Y65" s="130">
        <f t="shared" si="7"/>
        <v>1.3760989741709722</v>
      </c>
      <c r="Z65" s="130">
        <f t="shared" si="7"/>
        <v>-5.8823529411764781</v>
      </c>
      <c r="AA65" s="130">
        <f t="shared" si="7"/>
        <v>2.610794207985947</v>
      </c>
      <c r="AB65" s="130">
        <f t="shared" si="7"/>
        <v>0.50224689399946953</v>
      </c>
      <c r="AC65" s="130">
        <f t="shared" si="7"/>
        <v>8.9465077073711541E-2</v>
      </c>
      <c r="AD65" s="130">
        <f t="shared" si="7"/>
        <v>2.6565464895635813</v>
      </c>
      <c r="AE65" s="130">
        <f t="shared" si="7"/>
        <v>-0.21329365079364493</v>
      </c>
      <c r="AF65" s="130">
        <f t="shared" si="7"/>
        <v>-1.1561908766028921</v>
      </c>
      <c r="AG65" s="130">
        <f t="shared" si="6"/>
        <v>2.862523540489633</v>
      </c>
      <c r="AH65" s="130">
        <f t="shared" si="6"/>
        <v>0.1612264983265419</v>
      </c>
      <c r="AI65" s="130">
        <f t="shared" si="6"/>
        <v>-3.0561591174995755</v>
      </c>
      <c r="AJ65" s="130">
        <f t="shared" si="6"/>
        <v>6.3219625365183063</v>
      </c>
      <c r="AK65" s="130">
        <f t="shared" si="6"/>
        <v>-84.693877551020407</v>
      </c>
      <c r="AL65" s="130">
        <f t="shared" si="6"/>
        <v>3.2886644391041386E-2</v>
      </c>
      <c r="AM65" s="130">
        <f t="shared" si="6"/>
        <v>0</v>
      </c>
      <c r="AN65" s="130">
        <f t="shared" si="6"/>
        <v>0</v>
      </c>
      <c r="AO65" s="130">
        <f t="shared" si="6"/>
        <v>0</v>
      </c>
    </row>
    <row r="66" spans="1:41" x14ac:dyDescent="0.25">
      <c r="A66" s="126" t="s">
        <v>17</v>
      </c>
      <c r="B66" s="130" t="s">
        <v>107</v>
      </c>
      <c r="C66" s="128" t="s">
        <v>8</v>
      </c>
      <c r="D66" s="136"/>
      <c r="E66" s="148">
        <v>1.3199245757385292</v>
      </c>
      <c r="F66" s="136"/>
      <c r="G66" s="136"/>
      <c r="H66" s="136"/>
      <c r="I66" s="136"/>
      <c r="J66" s="136"/>
      <c r="K66" s="136"/>
      <c r="L66" s="136"/>
      <c r="M66" s="136"/>
      <c r="N66" s="136"/>
      <c r="O66" s="136"/>
      <c r="P66" s="136"/>
      <c r="Q66" s="136"/>
      <c r="R66" s="136"/>
      <c r="S66" s="136"/>
      <c r="T66" s="136"/>
      <c r="U66" s="136"/>
      <c r="V66" s="136"/>
      <c r="W66" s="130" t="str">
        <f t="shared" si="7"/>
        <v/>
      </c>
      <c r="X66" s="130" t="str">
        <f t="shared" si="7"/>
        <v/>
      </c>
      <c r="Y66" s="130" t="str">
        <f t="shared" si="7"/>
        <v/>
      </c>
      <c r="Z66" s="130" t="str">
        <f t="shared" si="7"/>
        <v/>
      </c>
      <c r="AA66" s="130" t="str">
        <f t="shared" si="7"/>
        <v/>
      </c>
      <c r="AB66" s="130" t="str">
        <f t="shared" si="7"/>
        <v/>
      </c>
      <c r="AC66" s="130" t="str">
        <f t="shared" si="7"/>
        <v/>
      </c>
      <c r="AD66" s="130" t="str">
        <f t="shared" si="7"/>
        <v/>
      </c>
      <c r="AE66" s="130" t="str">
        <f t="shared" si="7"/>
        <v/>
      </c>
      <c r="AF66" s="130" t="str">
        <f t="shared" si="7"/>
        <v/>
      </c>
      <c r="AG66" s="130" t="str">
        <f t="shared" si="6"/>
        <v/>
      </c>
      <c r="AH66" s="130" t="str">
        <f t="shared" si="6"/>
        <v/>
      </c>
      <c r="AI66" s="130" t="str">
        <f t="shared" si="6"/>
        <v/>
      </c>
      <c r="AJ66" s="130" t="str">
        <f t="shared" si="6"/>
        <v/>
      </c>
      <c r="AK66" s="130" t="str">
        <f t="shared" si="6"/>
        <v/>
      </c>
      <c r="AL66" s="130" t="str">
        <f t="shared" si="6"/>
        <v/>
      </c>
      <c r="AM66" s="130" t="str">
        <f t="shared" si="6"/>
        <v/>
      </c>
      <c r="AN66" s="130" t="str">
        <f t="shared" si="6"/>
        <v/>
      </c>
      <c r="AO66" s="130" t="str">
        <f t="shared" si="6"/>
        <v/>
      </c>
    </row>
    <row r="67" spans="1:41" x14ac:dyDescent="0.25">
      <c r="A67" s="126" t="s">
        <v>17</v>
      </c>
      <c r="B67" s="130" t="s">
        <v>107</v>
      </c>
      <c r="C67" s="128" t="s">
        <v>112</v>
      </c>
      <c r="D67" s="136"/>
      <c r="E67" s="148">
        <v>1.7088980553918678</v>
      </c>
      <c r="F67" s="136"/>
      <c r="G67" s="136"/>
      <c r="H67" s="136"/>
      <c r="I67" s="136"/>
      <c r="J67" s="136"/>
      <c r="K67" s="136"/>
      <c r="L67" s="136"/>
      <c r="M67" s="136"/>
      <c r="N67" s="136"/>
      <c r="O67" s="136"/>
      <c r="P67" s="136"/>
      <c r="Q67" s="136"/>
      <c r="R67" s="136"/>
      <c r="S67" s="136"/>
      <c r="T67" s="136"/>
      <c r="U67" s="136"/>
      <c r="V67" s="136"/>
      <c r="W67" s="130" t="str">
        <f t="shared" si="7"/>
        <v/>
      </c>
      <c r="X67" s="130" t="str">
        <f t="shared" si="7"/>
        <v/>
      </c>
      <c r="Y67" s="130" t="str">
        <f t="shared" si="7"/>
        <v/>
      </c>
      <c r="Z67" s="130" t="str">
        <f t="shared" si="7"/>
        <v/>
      </c>
      <c r="AA67" s="130" t="str">
        <f t="shared" si="7"/>
        <v/>
      </c>
      <c r="AB67" s="130" t="str">
        <f t="shared" si="7"/>
        <v/>
      </c>
      <c r="AC67" s="130" t="str">
        <f t="shared" si="7"/>
        <v/>
      </c>
      <c r="AD67" s="130" t="str">
        <f t="shared" si="7"/>
        <v/>
      </c>
      <c r="AE67" s="130" t="str">
        <f t="shared" si="7"/>
        <v/>
      </c>
      <c r="AF67" s="130" t="str">
        <f t="shared" si="7"/>
        <v/>
      </c>
      <c r="AG67" s="130" t="str">
        <f t="shared" si="6"/>
        <v/>
      </c>
      <c r="AH67" s="130" t="str">
        <f t="shared" si="6"/>
        <v/>
      </c>
      <c r="AI67" s="130" t="str">
        <f t="shared" si="6"/>
        <v/>
      </c>
      <c r="AJ67" s="130" t="str">
        <f t="shared" si="6"/>
        <v/>
      </c>
      <c r="AK67" s="130" t="str">
        <f t="shared" si="6"/>
        <v/>
      </c>
      <c r="AL67" s="130" t="str">
        <f t="shared" si="6"/>
        <v/>
      </c>
      <c r="AM67" s="130" t="str">
        <f t="shared" si="6"/>
        <v/>
      </c>
      <c r="AN67" s="130" t="str">
        <f t="shared" si="6"/>
        <v/>
      </c>
      <c r="AO67" s="130" t="str">
        <f t="shared" si="6"/>
        <v/>
      </c>
    </row>
    <row r="68" spans="1:41" x14ac:dyDescent="0.25">
      <c r="A68" s="126" t="s">
        <v>17</v>
      </c>
      <c r="B68" s="130" t="s">
        <v>107</v>
      </c>
      <c r="C68" s="128" t="s">
        <v>122</v>
      </c>
      <c r="D68" s="136"/>
      <c r="E68" s="148">
        <v>1.8050541516245486</v>
      </c>
      <c r="F68" s="136"/>
      <c r="G68" s="136"/>
      <c r="H68" s="136"/>
      <c r="I68" s="136"/>
      <c r="J68" s="136"/>
      <c r="K68" s="136"/>
      <c r="L68" s="136"/>
      <c r="M68" s="136"/>
      <c r="N68" s="136"/>
      <c r="O68" s="136"/>
      <c r="P68" s="136"/>
      <c r="Q68" s="136"/>
      <c r="R68" s="136"/>
      <c r="S68" s="136"/>
      <c r="T68" s="136"/>
      <c r="U68" s="136"/>
      <c r="V68" s="136"/>
      <c r="W68" s="130">
        <f t="shared" si="7"/>
        <v>0</v>
      </c>
      <c r="X68" s="130">
        <f t="shared" si="7"/>
        <v>0.48512957588601946</v>
      </c>
      <c r="Y68" s="130">
        <f t="shared" si="7"/>
        <v>0</v>
      </c>
      <c r="Z68" s="130">
        <f t="shared" si="7"/>
        <v>0</v>
      </c>
      <c r="AA68" s="130">
        <f t="shared" si="7"/>
        <v>0</v>
      </c>
      <c r="AB68" s="130">
        <f t="shared" si="7"/>
        <v>0</v>
      </c>
      <c r="AC68" s="130">
        <f t="shared" si="7"/>
        <v>0</v>
      </c>
      <c r="AD68" s="130">
        <f t="shared" si="7"/>
        <v>0</v>
      </c>
      <c r="AE68" s="130">
        <f t="shared" si="7"/>
        <v>0</v>
      </c>
      <c r="AF68" s="130">
        <f t="shared" si="7"/>
        <v>0</v>
      </c>
      <c r="AG68" s="130">
        <f t="shared" si="6"/>
        <v>0</v>
      </c>
      <c r="AH68" s="130">
        <f t="shared" si="6"/>
        <v>0</v>
      </c>
      <c r="AI68" s="130">
        <f t="shared" si="6"/>
        <v>0</v>
      </c>
      <c r="AJ68" s="130">
        <f t="shared" si="6"/>
        <v>0</v>
      </c>
      <c r="AK68" s="130">
        <f t="shared" si="6"/>
        <v>0</v>
      </c>
      <c r="AL68" s="130">
        <f t="shared" si="6"/>
        <v>0</v>
      </c>
      <c r="AM68" s="130">
        <f t="shared" si="6"/>
        <v>0</v>
      </c>
      <c r="AN68" s="130">
        <f t="shared" si="6"/>
        <v>0</v>
      </c>
      <c r="AO68" s="130">
        <f t="shared" si="6"/>
        <v>0</v>
      </c>
    </row>
    <row r="69" spans="1:41" x14ac:dyDescent="0.25">
      <c r="A69" s="126" t="s">
        <v>17</v>
      </c>
      <c r="B69" s="130" t="s">
        <v>37</v>
      </c>
      <c r="C69" s="128" t="s">
        <v>8</v>
      </c>
      <c r="D69" s="136"/>
      <c r="E69" s="148">
        <v>9.7584856396866844</v>
      </c>
      <c r="F69" s="148">
        <v>5.4511278195488719</v>
      </c>
      <c r="G69" s="148">
        <v>14.285714285714285</v>
      </c>
      <c r="H69" s="148">
        <v>21.818181818181817</v>
      </c>
      <c r="I69" s="148">
        <v>36.666666666666664</v>
      </c>
      <c r="J69" s="148">
        <v>9.2783505154639183</v>
      </c>
      <c r="K69" s="148">
        <v>16.666666666666664</v>
      </c>
      <c r="L69" s="148">
        <v>13.197969543147209</v>
      </c>
      <c r="M69" s="148">
        <v>23.684210526315788</v>
      </c>
      <c r="N69" s="148">
        <v>2.8571428571428572</v>
      </c>
      <c r="O69" s="148">
        <v>8.7733887733887741</v>
      </c>
      <c r="P69" s="148">
        <v>0.26041666666666663</v>
      </c>
      <c r="Q69" s="148">
        <v>0.40160642570281119</v>
      </c>
      <c r="R69" s="148">
        <v>2.0408163265306123</v>
      </c>
      <c r="S69" s="148">
        <v>13.246471226927254</v>
      </c>
      <c r="T69" s="129"/>
      <c r="U69" s="129"/>
      <c r="V69" s="129"/>
      <c r="W69" s="130" t="str">
        <f t="shared" si="7"/>
        <v/>
      </c>
      <c r="X69" s="130" t="str">
        <f t="shared" si="7"/>
        <v/>
      </c>
      <c r="Y69" s="130" t="str">
        <f t="shared" si="7"/>
        <v/>
      </c>
      <c r="Z69" s="130" t="str">
        <f t="shared" si="7"/>
        <v/>
      </c>
      <c r="AA69" s="130" t="str">
        <f t="shared" si="7"/>
        <v/>
      </c>
      <c r="AB69" s="130" t="str">
        <f t="shared" si="7"/>
        <v/>
      </c>
      <c r="AC69" s="130" t="str">
        <f t="shared" si="7"/>
        <v/>
      </c>
      <c r="AD69" s="130" t="str">
        <f t="shared" si="7"/>
        <v/>
      </c>
      <c r="AE69" s="130" t="str">
        <f t="shared" si="7"/>
        <v/>
      </c>
      <c r="AF69" s="130" t="str">
        <f t="shared" si="7"/>
        <v/>
      </c>
      <c r="AG69" s="130" t="str">
        <f t="shared" si="6"/>
        <v/>
      </c>
      <c r="AH69" s="130" t="str">
        <f t="shared" si="6"/>
        <v/>
      </c>
      <c r="AI69" s="130" t="str">
        <f t="shared" si="6"/>
        <v/>
      </c>
      <c r="AJ69" s="130" t="str">
        <f t="shared" si="6"/>
        <v/>
      </c>
      <c r="AK69" s="130" t="str">
        <f t="shared" si="6"/>
        <v/>
      </c>
      <c r="AL69" s="130" t="str">
        <f t="shared" si="6"/>
        <v/>
      </c>
      <c r="AM69" s="130" t="str">
        <f t="shared" si="6"/>
        <v/>
      </c>
      <c r="AN69" s="130" t="str">
        <f t="shared" si="6"/>
        <v/>
      </c>
      <c r="AO69" s="130" t="str">
        <f t="shared" si="6"/>
        <v/>
      </c>
    </row>
    <row r="70" spans="1:41" x14ac:dyDescent="0.25">
      <c r="A70" s="126" t="s">
        <v>17</v>
      </c>
      <c r="B70" s="130" t="s">
        <v>37</v>
      </c>
      <c r="C70" s="128" t="s">
        <v>112</v>
      </c>
      <c r="D70" s="136"/>
      <c r="E70" s="148">
        <v>12.463102656608724</v>
      </c>
      <c r="F70" s="148">
        <v>5.8823529411764701</v>
      </c>
      <c r="G70" s="148">
        <v>14.285714285714285</v>
      </c>
      <c r="H70" s="148">
        <v>29.166666666666668</v>
      </c>
      <c r="I70" s="148">
        <v>46.031746031746032</v>
      </c>
      <c r="J70" s="148">
        <v>12.92422129242213</v>
      </c>
      <c r="K70" s="148">
        <v>0</v>
      </c>
      <c r="L70" s="148">
        <v>11.458333333333332</v>
      </c>
      <c r="M70" s="148">
        <v>9.375</v>
      </c>
      <c r="N70" s="148">
        <v>10</v>
      </c>
      <c r="O70" s="148">
        <v>11.651728553137005</v>
      </c>
      <c r="P70" s="148">
        <v>0.63492063492063489</v>
      </c>
      <c r="Q70" s="148">
        <v>0.42735042735042739</v>
      </c>
      <c r="R70" s="148">
        <v>1.9607843137254901</v>
      </c>
      <c r="S70" s="148">
        <v>16.682646212847555</v>
      </c>
      <c r="T70" s="129"/>
      <c r="U70" s="129"/>
      <c r="V70" s="129"/>
      <c r="W70" s="130" t="str">
        <f t="shared" si="7"/>
        <v/>
      </c>
      <c r="X70" s="130" t="str">
        <f t="shared" si="7"/>
        <v/>
      </c>
      <c r="Y70" s="130" t="str">
        <f t="shared" si="7"/>
        <v/>
      </c>
      <c r="Z70" s="130" t="str">
        <f t="shared" si="7"/>
        <v/>
      </c>
      <c r="AA70" s="130" t="str">
        <f t="shared" si="7"/>
        <v/>
      </c>
      <c r="AB70" s="130" t="str">
        <f t="shared" si="7"/>
        <v/>
      </c>
      <c r="AC70" s="130" t="str">
        <f t="shared" si="7"/>
        <v/>
      </c>
      <c r="AD70" s="130" t="str">
        <f t="shared" si="7"/>
        <v/>
      </c>
      <c r="AE70" s="130" t="str">
        <f t="shared" si="7"/>
        <v/>
      </c>
      <c r="AF70" s="130" t="str">
        <f t="shared" si="7"/>
        <v/>
      </c>
      <c r="AG70" s="130" t="str">
        <f t="shared" si="7"/>
        <v/>
      </c>
      <c r="AH70" s="130" t="str">
        <f t="shared" si="7"/>
        <v/>
      </c>
      <c r="AI70" s="130" t="str">
        <f t="shared" si="7"/>
        <v/>
      </c>
      <c r="AJ70" s="130" t="str">
        <f t="shared" si="7"/>
        <v/>
      </c>
      <c r="AK70" s="130" t="str">
        <f t="shared" si="7"/>
        <v/>
      </c>
      <c r="AL70" s="130" t="str">
        <f t="shared" si="7"/>
        <v/>
      </c>
      <c r="AM70" s="130" t="str">
        <f t="shared" ref="AM70:AO85" si="8">IF($B70=$B68,T70-T68,"")</f>
        <v/>
      </c>
      <c r="AN70" s="130" t="str">
        <f t="shared" si="8"/>
        <v/>
      </c>
      <c r="AO70" s="130" t="str">
        <f t="shared" si="8"/>
        <v/>
      </c>
    </row>
    <row r="71" spans="1:41" x14ac:dyDescent="0.25">
      <c r="A71" s="126" t="s">
        <v>17</v>
      </c>
      <c r="B71" s="130" t="s">
        <v>37</v>
      </c>
      <c r="C71" s="128" t="s">
        <v>122</v>
      </c>
      <c r="D71" s="136"/>
      <c r="E71" s="148">
        <v>16.809019473864026</v>
      </c>
      <c r="F71" s="148">
        <v>10.365853658536585</v>
      </c>
      <c r="G71" s="148">
        <v>11.111111111111111</v>
      </c>
      <c r="H71" s="148">
        <v>30.952380952380953</v>
      </c>
      <c r="I71" s="148">
        <v>44.26229508196721</v>
      </c>
      <c r="J71" s="148">
        <v>17.362110311750602</v>
      </c>
      <c r="K71" s="148">
        <v>0</v>
      </c>
      <c r="L71" s="148">
        <v>17.582417582417584</v>
      </c>
      <c r="M71" s="148">
        <v>17.241379310344829</v>
      </c>
      <c r="N71" s="148">
        <v>6.666666666666667</v>
      </c>
      <c r="O71" s="148">
        <v>15.780219780219781</v>
      </c>
      <c r="P71" s="148">
        <v>2.5179856115107913</v>
      </c>
      <c r="Q71" s="148">
        <v>0.83333333333333337</v>
      </c>
      <c r="R71" s="148"/>
      <c r="S71" s="148">
        <v>20.809248554913296</v>
      </c>
      <c r="T71" s="129"/>
      <c r="U71" s="129"/>
      <c r="V71" s="129"/>
      <c r="W71" s="130">
        <f t="shared" ref="W71:AL86" si="9">IF($B71=$B69,D71-D69,"")</f>
        <v>0</v>
      </c>
      <c r="X71" s="130">
        <f t="shared" si="9"/>
        <v>7.050533834177342</v>
      </c>
      <c r="Y71" s="130">
        <f t="shared" si="9"/>
        <v>4.9147258389877129</v>
      </c>
      <c r="Z71" s="130">
        <f t="shared" si="9"/>
        <v>-3.174603174603174</v>
      </c>
      <c r="AA71" s="130">
        <f t="shared" si="9"/>
        <v>9.134199134199136</v>
      </c>
      <c r="AB71" s="130">
        <f t="shared" si="9"/>
        <v>7.5956284153005456</v>
      </c>
      <c r="AC71" s="130">
        <f t="shared" si="9"/>
        <v>8.0837597962866834</v>
      </c>
      <c r="AD71" s="130">
        <f t="shared" si="9"/>
        <v>-16.666666666666664</v>
      </c>
      <c r="AE71" s="130">
        <f t="shared" si="9"/>
        <v>4.3844480392703744</v>
      </c>
      <c r="AF71" s="130">
        <f t="shared" si="9"/>
        <v>-6.4428312159709584</v>
      </c>
      <c r="AG71" s="130">
        <f t="shared" si="9"/>
        <v>3.8095238095238098</v>
      </c>
      <c r="AH71" s="130">
        <f t="shared" si="9"/>
        <v>7.0068310068310069</v>
      </c>
      <c r="AI71" s="130">
        <f t="shared" si="9"/>
        <v>2.2575689448441247</v>
      </c>
      <c r="AJ71" s="130">
        <f t="shared" si="9"/>
        <v>0.43172690763052218</v>
      </c>
      <c r="AK71" s="130">
        <f t="shared" si="9"/>
        <v>-2.0408163265306123</v>
      </c>
      <c r="AL71" s="130">
        <f t="shared" si="9"/>
        <v>7.5627773279860424</v>
      </c>
      <c r="AM71" s="130">
        <f t="shared" si="8"/>
        <v>0</v>
      </c>
      <c r="AN71" s="130">
        <f t="shared" si="8"/>
        <v>0</v>
      </c>
      <c r="AO71" s="130">
        <f t="shared" si="8"/>
        <v>0</v>
      </c>
    </row>
    <row r="72" spans="1:41" x14ac:dyDescent="0.25">
      <c r="A72" s="126" t="s">
        <v>17</v>
      </c>
      <c r="B72" s="130" t="s">
        <v>18</v>
      </c>
      <c r="C72" s="121"/>
      <c r="D72" s="136"/>
      <c r="E72" s="129"/>
      <c r="F72" s="129"/>
      <c r="G72" s="129"/>
      <c r="H72" s="129"/>
      <c r="I72" s="129"/>
      <c r="J72" s="129"/>
      <c r="K72" s="129"/>
      <c r="L72" s="129"/>
      <c r="M72" s="129"/>
      <c r="N72" s="132"/>
      <c r="O72" s="129"/>
      <c r="P72" s="129"/>
      <c r="Q72" s="129"/>
      <c r="R72" s="129"/>
      <c r="S72" s="129"/>
      <c r="T72" s="129"/>
      <c r="U72" s="129"/>
      <c r="V72" s="129"/>
      <c r="W72" s="130" t="str">
        <f t="shared" si="9"/>
        <v/>
      </c>
      <c r="X72" s="130" t="str">
        <f t="shared" si="9"/>
        <v/>
      </c>
      <c r="Y72" s="130" t="str">
        <f t="shared" si="9"/>
        <v/>
      </c>
      <c r="Z72" s="130" t="str">
        <f t="shared" si="9"/>
        <v/>
      </c>
      <c r="AA72" s="130" t="str">
        <f t="shared" si="9"/>
        <v/>
      </c>
      <c r="AB72" s="130" t="str">
        <f t="shared" si="9"/>
        <v/>
      </c>
      <c r="AC72" s="130" t="str">
        <f t="shared" si="9"/>
        <v/>
      </c>
      <c r="AD72" s="130" t="str">
        <f t="shared" si="9"/>
        <v/>
      </c>
      <c r="AE72" s="130" t="str">
        <f t="shared" si="9"/>
        <v/>
      </c>
      <c r="AF72" s="130" t="str">
        <f t="shared" si="9"/>
        <v/>
      </c>
      <c r="AG72" s="130" t="str">
        <f t="shared" si="9"/>
        <v/>
      </c>
      <c r="AH72" s="130" t="str">
        <f t="shared" si="9"/>
        <v/>
      </c>
      <c r="AI72" s="130" t="str">
        <f t="shared" si="9"/>
        <v/>
      </c>
      <c r="AJ72" s="130" t="str">
        <f t="shared" si="9"/>
        <v/>
      </c>
      <c r="AK72" s="130" t="str">
        <f t="shared" si="9"/>
        <v/>
      </c>
      <c r="AL72" s="130" t="str">
        <f t="shared" si="9"/>
        <v/>
      </c>
      <c r="AM72" s="130" t="str">
        <f t="shared" si="8"/>
        <v/>
      </c>
      <c r="AN72" s="130" t="str">
        <f t="shared" si="8"/>
        <v/>
      </c>
      <c r="AO72" s="130" t="str">
        <f t="shared" si="8"/>
        <v/>
      </c>
    </row>
    <row r="73" spans="1:41" x14ac:dyDescent="0.25">
      <c r="A73" s="126" t="s">
        <v>17</v>
      </c>
      <c r="B73" s="130" t="s">
        <v>18</v>
      </c>
      <c r="C73" s="128"/>
      <c r="D73" s="136"/>
      <c r="E73" s="129"/>
      <c r="F73" s="129"/>
      <c r="G73" s="129"/>
      <c r="H73" s="129"/>
      <c r="I73" s="129"/>
      <c r="J73" s="129"/>
      <c r="K73" s="129"/>
      <c r="L73" s="129"/>
      <c r="M73" s="129"/>
      <c r="N73" s="132"/>
      <c r="O73" s="129"/>
      <c r="P73" s="129"/>
      <c r="Q73" s="129"/>
      <c r="R73" s="129"/>
      <c r="S73" s="129"/>
      <c r="T73" s="129"/>
      <c r="U73" s="129"/>
      <c r="V73" s="129"/>
      <c r="W73" s="130" t="str">
        <f t="shared" si="9"/>
        <v/>
      </c>
      <c r="X73" s="130" t="str">
        <f t="shared" si="9"/>
        <v/>
      </c>
      <c r="Y73" s="130" t="str">
        <f t="shared" si="9"/>
        <v/>
      </c>
      <c r="Z73" s="130" t="str">
        <f t="shared" si="9"/>
        <v/>
      </c>
      <c r="AA73" s="130" t="str">
        <f t="shared" si="9"/>
        <v/>
      </c>
      <c r="AB73" s="130" t="str">
        <f t="shared" si="9"/>
        <v/>
      </c>
      <c r="AC73" s="130" t="str">
        <f t="shared" si="9"/>
        <v/>
      </c>
      <c r="AD73" s="130" t="str">
        <f t="shared" si="9"/>
        <v/>
      </c>
      <c r="AE73" s="130" t="str">
        <f t="shared" si="9"/>
        <v/>
      </c>
      <c r="AF73" s="130" t="str">
        <f t="shared" si="9"/>
        <v/>
      </c>
      <c r="AG73" s="130" t="str">
        <f t="shared" si="9"/>
        <v/>
      </c>
      <c r="AH73" s="130" t="str">
        <f t="shared" si="9"/>
        <v/>
      </c>
      <c r="AI73" s="130" t="str">
        <f t="shared" si="9"/>
        <v/>
      </c>
      <c r="AJ73" s="130" t="str">
        <f t="shared" si="9"/>
        <v/>
      </c>
      <c r="AK73" s="130" t="str">
        <f t="shared" si="9"/>
        <v/>
      </c>
      <c r="AL73" s="130" t="str">
        <f t="shared" si="9"/>
        <v/>
      </c>
      <c r="AM73" s="130" t="str">
        <f t="shared" si="8"/>
        <v/>
      </c>
      <c r="AN73" s="130" t="str">
        <f t="shared" si="8"/>
        <v/>
      </c>
      <c r="AO73" s="130" t="str">
        <f t="shared" si="8"/>
        <v/>
      </c>
    </row>
    <row r="74" spans="1:41" x14ac:dyDescent="0.25">
      <c r="A74" s="126" t="s">
        <v>17</v>
      </c>
      <c r="B74" s="130" t="s">
        <v>18</v>
      </c>
      <c r="C74" s="128"/>
      <c r="D74" s="136"/>
      <c r="E74" s="129"/>
      <c r="F74" s="129"/>
      <c r="G74" s="129"/>
      <c r="H74" s="129"/>
      <c r="I74" s="129"/>
      <c r="J74" s="129"/>
      <c r="K74" s="129"/>
      <c r="L74" s="129"/>
      <c r="M74" s="129"/>
      <c r="N74" s="132"/>
      <c r="O74" s="129"/>
      <c r="P74" s="129"/>
      <c r="Q74" s="129"/>
      <c r="R74" s="129"/>
      <c r="S74" s="129"/>
      <c r="T74" s="129"/>
      <c r="U74" s="129"/>
      <c r="V74" s="129"/>
      <c r="W74" s="130">
        <f t="shared" si="9"/>
        <v>0</v>
      </c>
      <c r="X74" s="130">
        <f t="shared" si="9"/>
        <v>0</v>
      </c>
      <c r="Y74" s="130">
        <f t="shared" si="9"/>
        <v>0</v>
      </c>
      <c r="Z74" s="130">
        <f t="shared" si="9"/>
        <v>0</v>
      </c>
      <c r="AA74" s="130">
        <f t="shared" si="9"/>
        <v>0</v>
      </c>
      <c r="AB74" s="130">
        <f t="shared" si="9"/>
        <v>0</v>
      </c>
      <c r="AC74" s="130">
        <f t="shared" si="9"/>
        <v>0</v>
      </c>
      <c r="AD74" s="130">
        <f t="shared" si="9"/>
        <v>0</v>
      </c>
      <c r="AE74" s="130">
        <f t="shared" si="9"/>
        <v>0</v>
      </c>
      <c r="AF74" s="130">
        <f t="shared" si="9"/>
        <v>0</v>
      </c>
      <c r="AG74" s="130">
        <f t="shared" si="9"/>
        <v>0</v>
      </c>
      <c r="AH74" s="130">
        <f t="shared" si="9"/>
        <v>0</v>
      </c>
      <c r="AI74" s="130">
        <f t="shared" si="9"/>
        <v>0</v>
      </c>
      <c r="AJ74" s="130">
        <f t="shared" si="9"/>
        <v>0</v>
      </c>
      <c r="AK74" s="130">
        <f t="shared" si="9"/>
        <v>0</v>
      </c>
      <c r="AL74" s="130">
        <f t="shared" si="9"/>
        <v>0</v>
      </c>
      <c r="AM74" s="130">
        <f t="shared" si="8"/>
        <v>0</v>
      </c>
      <c r="AN74" s="130">
        <f t="shared" si="8"/>
        <v>0</v>
      </c>
      <c r="AO74" s="130">
        <f t="shared" si="8"/>
        <v>0</v>
      </c>
    </row>
    <row r="75" spans="1:41" x14ac:dyDescent="0.25">
      <c r="A75" s="126" t="s">
        <v>17</v>
      </c>
      <c r="B75" s="130" t="s">
        <v>58</v>
      </c>
      <c r="C75" s="121"/>
      <c r="D75" s="129"/>
      <c r="E75" s="129"/>
      <c r="F75" s="129"/>
      <c r="G75" s="129"/>
      <c r="H75" s="129"/>
      <c r="I75" s="129"/>
      <c r="J75" s="129"/>
      <c r="K75" s="129"/>
      <c r="L75" s="129"/>
      <c r="M75" s="129"/>
      <c r="N75" s="132"/>
      <c r="O75" s="129"/>
      <c r="P75" s="129"/>
      <c r="Q75" s="129"/>
      <c r="R75" s="129"/>
      <c r="S75" s="129"/>
      <c r="T75" s="129"/>
      <c r="U75" s="129"/>
      <c r="V75" s="129"/>
      <c r="W75" s="130" t="str">
        <f t="shared" si="9"/>
        <v/>
      </c>
      <c r="X75" s="130" t="str">
        <f t="shared" si="9"/>
        <v/>
      </c>
      <c r="Y75" s="130" t="str">
        <f t="shared" si="9"/>
        <v/>
      </c>
      <c r="Z75" s="130" t="str">
        <f t="shared" si="9"/>
        <v/>
      </c>
      <c r="AA75" s="130" t="str">
        <f t="shared" si="9"/>
        <v/>
      </c>
      <c r="AB75" s="130" t="str">
        <f t="shared" si="9"/>
        <v/>
      </c>
      <c r="AC75" s="130" t="str">
        <f t="shared" si="9"/>
        <v/>
      </c>
      <c r="AD75" s="130" t="str">
        <f t="shared" si="9"/>
        <v/>
      </c>
      <c r="AE75" s="130" t="str">
        <f t="shared" si="9"/>
        <v/>
      </c>
      <c r="AF75" s="130" t="str">
        <f t="shared" si="9"/>
        <v/>
      </c>
      <c r="AG75" s="130" t="str">
        <f t="shared" si="9"/>
        <v/>
      </c>
      <c r="AH75" s="130" t="str">
        <f t="shared" si="9"/>
        <v/>
      </c>
      <c r="AI75" s="130" t="str">
        <f t="shared" si="9"/>
        <v/>
      </c>
      <c r="AJ75" s="130" t="str">
        <f t="shared" si="9"/>
        <v/>
      </c>
      <c r="AK75" s="130" t="str">
        <f t="shared" si="9"/>
        <v/>
      </c>
      <c r="AL75" s="130" t="str">
        <f t="shared" si="9"/>
        <v/>
      </c>
      <c r="AM75" s="130" t="str">
        <f t="shared" si="8"/>
        <v/>
      </c>
      <c r="AN75" s="130" t="str">
        <f t="shared" si="8"/>
        <v/>
      </c>
      <c r="AO75" s="130" t="str">
        <f t="shared" si="8"/>
        <v/>
      </c>
    </row>
    <row r="76" spans="1:41" x14ac:dyDescent="0.25">
      <c r="A76" s="126" t="s">
        <v>17</v>
      </c>
      <c r="B76" s="130" t="s">
        <v>58</v>
      </c>
      <c r="C76" s="128"/>
      <c r="D76" s="129"/>
      <c r="E76" s="129"/>
      <c r="F76" s="129"/>
      <c r="G76" s="129"/>
      <c r="H76" s="129"/>
      <c r="I76" s="129"/>
      <c r="J76" s="129"/>
      <c r="K76" s="129"/>
      <c r="L76" s="129"/>
      <c r="M76" s="129"/>
      <c r="N76" s="132"/>
      <c r="O76" s="129"/>
      <c r="P76" s="129"/>
      <c r="Q76" s="129"/>
      <c r="R76" s="129"/>
      <c r="S76" s="129"/>
      <c r="T76" s="129"/>
      <c r="U76" s="129"/>
      <c r="V76" s="129"/>
      <c r="W76" s="130" t="str">
        <f t="shared" si="9"/>
        <v/>
      </c>
      <c r="X76" s="130" t="str">
        <f t="shared" si="9"/>
        <v/>
      </c>
      <c r="Y76" s="130" t="str">
        <f t="shared" si="9"/>
        <v/>
      </c>
      <c r="Z76" s="130" t="str">
        <f t="shared" si="9"/>
        <v/>
      </c>
      <c r="AA76" s="130" t="str">
        <f t="shared" si="9"/>
        <v/>
      </c>
      <c r="AB76" s="130" t="str">
        <f t="shared" si="9"/>
        <v/>
      </c>
      <c r="AC76" s="130" t="str">
        <f t="shared" si="9"/>
        <v/>
      </c>
      <c r="AD76" s="130" t="str">
        <f t="shared" si="9"/>
        <v/>
      </c>
      <c r="AE76" s="130" t="str">
        <f t="shared" si="9"/>
        <v/>
      </c>
      <c r="AF76" s="130" t="str">
        <f t="shared" si="9"/>
        <v/>
      </c>
      <c r="AG76" s="130" t="str">
        <f t="shared" si="9"/>
        <v/>
      </c>
      <c r="AH76" s="130" t="str">
        <f t="shared" si="9"/>
        <v/>
      </c>
      <c r="AI76" s="130" t="str">
        <f t="shared" si="9"/>
        <v/>
      </c>
      <c r="AJ76" s="130" t="str">
        <f t="shared" si="9"/>
        <v/>
      </c>
      <c r="AK76" s="130" t="str">
        <f t="shared" si="9"/>
        <v/>
      </c>
      <c r="AL76" s="130" t="str">
        <f t="shared" si="9"/>
        <v/>
      </c>
      <c r="AM76" s="130" t="str">
        <f t="shared" si="8"/>
        <v/>
      </c>
      <c r="AN76" s="130" t="str">
        <f t="shared" si="8"/>
        <v/>
      </c>
      <c r="AO76" s="130" t="str">
        <f t="shared" si="8"/>
        <v/>
      </c>
    </row>
    <row r="77" spans="1:41" x14ac:dyDescent="0.25">
      <c r="A77" s="126" t="s">
        <v>17</v>
      </c>
      <c r="B77" s="130" t="s">
        <v>58</v>
      </c>
      <c r="C77" s="128"/>
      <c r="D77" s="129"/>
      <c r="E77" s="129"/>
      <c r="F77" s="129"/>
      <c r="G77" s="129"/>
      <c r="H77" s="129"/>
      <c r="I77" s="129"/>
      <c r="J77" s="129"/>
      <c r="K77" s="129"/>
      <c r="L77" s="129"/>
      <c r="M77" s="129"/>
      <c r="N77" s="132"/>
      <c r="O77" s="129"/>
      <c r="P77" s="129"/>
      <c r="Q77" s="129"/>
      <c r="R77" s="129"/>
      <c r="S77" s="129"/>
      <c r="T77" s="129"/>
      <c r="U77" s="129"/>
      <c r="V77" s="129"/>
      <c r="W77" s="130">
        <f t="shared" si="9"/>
        <v>0</v>
      </c>
      <c r="X77" s="130">
        <f t="shared" si="9"/>
        <v>0</v>
      </c>
      <c r="Y77" s="130">
        <f t="shared" si="9"/>
        <v>0</v>
      </c>
      <c r="Z77" s="130">
        <f t="shared" si="9"/>
        <v>0</v>
      </c>
      <c r="AA77" s="130">
        <f t="shared" si="9"/>
        <v>0</v>
      </c>
      <c r="AB77" s="130">
        <f t="shared" si="9"/>
        <v>0</v>
      </c>
      <c r="AC77" s="130">
        <f t="shared" si="9"/>
        <v>0</v>
      </c>
      <c r="AD77" s="130">
        <f t="shared" si="9"/>
        <v>0</v>
      </c>
      <c r="AE77" s="130">
        <f t="shared" si="9"/>
        <v>0</v>
      </c>
      <c r="AF77" s="130">
        <f t="shared" si="9"/>
        <v>0</v>
      </c>
      <c r="AG77" s="130">
        <f t="shared" si="9"/>
        <v>0</v>
      </c>
      <c r="AH77" s="130">
        <f t="shared" si="9"/>
        <v>0</v>
      </c>
      <c r="AI77" s="130">
        <f t="shared" si="9"/>
        <v>0</v>
      </c>
      <c r="AJ77" s="130">
        <f t="shared" si="9"/>
        <v>0</v>
      </c>
      <c r="AK77" s="130">
        <f t="shared" si="9"/>
        <v>0</v>
      </c>
      <c r="AL77" s="130">
        <f t="shared" si="9"/>
        <v>0</v>
      </c>
      <c r="AM77" s="130">
        <f t="shared" si="8"/>
        <v>0</v>
      </c>
      <c r="AN77" s="130">
        <f t="shared" si="8"/>
        <v>0</v>
      </c>
      <c r="AO77" s="130">
        <f t="shared" si="8"/>
        <v>0</v>
      </c>
    </row>
    <row r="78" spans="1:41" x14ac:dyDescent="0.25">
      <c r="A78" s="126" t="s">
        <v>17</v>
      </c>
      <c r="B78" s="130" t="s">
        <v>59</v>
      </c>
      <c r="C78" s="121"/>
      <c r="D78" s="129"/>
      <c r="E78" s="129"/>
      <c r="F78" s="129"/>
      <c r="G78" s="129"/>
      <c r="H78" s="129"/>
      <c r="I78" s="129"/>
      <c r="J78" s="129"/>
      <c r="K78" s="129"/>
      <c r="L78" s="129"/>
      <c r="M78" s="129"/>
      <c r="N78" s="132"/>
      <c r="O78" s="129"/>
      <c r="P78" s="129"/>
      <c r="Q78" s="129"/>
      <c r="R78" s="129"/>
      <c r="S78" s="129"/>
      <c r="T78" s="129"/>
      <c r="U78" s="129"/>
      <c r="V78" s="129"/>
      <c r="W78" s="130" t="str">
        <f t="shared" si="9"/>
        <v/>
      </c>
      <c r="X78" s="130" t="str">
        <f t="shared" si="9"/>
        <v/>
      </c>
      <c r="Y78" s="130" t="str">
        <f t="shared" si="9"/>
        <v/>
      </c>
      <c r="Z78" s="130" t="str">
        <f t="shared" si="9"/>
        <v/>
      </c>
      <c r="AA78" s="130" t="str">
        <f t="shared" si="9"/>
        <v/>
      </c>
      <c r="AB78" s="130" t="str">
        <f t="shared" si="9"/>
        <v/>
      </c>
      <c r="AC78" s="130" t="str">
        <f t="shared" si="9"/>
        <v/>
      </c>
      <c r="AD78" s="130" t="str">
        <f t="shared" si="9"/>
        <v/>
      </c>
      <c r="AE78" s="130" t="str">
        <f t="shared" si="9"/>
        <v/>
      </c>
      <c r="AF78" s="130" t="str">
        <f t="shared" si="9"/>
        <v/>
      </c>
      <c r="AG78" s="130" t="str">
        <f t="shared" si="9"/>
        <v/>
      </c>
      <c r="AH78" s="130" t="str">
        <f t="shared" si="9"/>
        <v/>
      </c>
      <c r="AI78" s="130" t="str">
        <f t="shared" si="9"/>
        <v/>
      </c>
      <c r="AJ78" s="130" t="str">
        <f t="shared" si="9"/>
        <v/>
      </c>
      <c r="AK78" s="130" t="str">
        <f t="shared" si="9"/>
        <v/>
      </c>
      <c r="AL78" s="130" t="str">
        <f t="shared" si="9"/>
        <v/>
      </c>
      <c r="AM78" s="130" t="str">
        <f t="shared" si="8"/>
        <v/>
      </c>
      <c r="AN78" s="130" t="str">
        <f t="shared" si="8"/>
        <v/>
      </c>
      <c r="AO78" s="130" t="str">
        <f t="shared" si="8"/>
        <v/>
      </c>
    </row>
    <row r="79" spans="1:41" x14ac:dyDescent="0.25">
      <c r="A79" s="126" t="s">
        <v>17</v>
      </c>
      <c r="B79" s="130" t="s">
        <v>59</v>
      </c>
      <c r="C79" s="128"/>
      <c r="D79" s="129"/>
      <c r="E79" s="129"/>
      <c r="F79" s="129"/>
      <c r="G79" s="129"/>
      <c r="H79" s="129"/>
      <c r="I79" s="129"/>
      <c r="J79" s="129"/>
      <c r="K79" s="129"/>
      <c r="L79" s="129"/>
      <c r="M79" s="129"/>
      <c r="N79" s="132"/>
      <c r="O79" s="129"/>
      <c r="P79" s="129"/>
      <c r="Q79" s="129"/>
      <c r="R79" s="129"/>
      <c r="S79" s="129"/>
      <c r="T79" s="129"/>
      <c r="U79" s="129"/>
      <c r="V79" s="129"/>
      <c r="W79" s="130" t="str">
        <f t="shared" si="9"/>
        <v/>
      </c>
      <c r="X79" s="130" t="str">
        <f t="shared" si="9"/>
        <v/>
      </c>
      <c r="Y79" s="130" t="str">
        <f t="shared" si="9"/>
        <v/>
      </c>
      <c r="Z79" s="130" t="str">
        <f t="shared" si="9"/>
        <v/>
      </c>
      <c r="AA79" s="130" t="str">
        <f t="shared" si="9"/>
        <v/>
      </c>
      <c r="AB79" s="130" t="str">
        <f t="shared" si="9"/>
        <v/>
      </c>
      <c r="AC79" s="130" t="str">
        <f t="shared" si="9"/>
        <v/>
      </c>
      <c r="AD79" s="130" t="str">
        <f t="shared" si="9"/>
        <v/>
      </c>
      <c r="AE79" s="130" t="str">
        <f t="shared" si="9"/>
        <v/>
      </c>
      <c r="AF79" s="130" t="str">
        <f t="shared" si="9"/>
        <v/>
      </c>
      <c r="AG79" s="130" t="str">
        <f t="shared" si="9"/>
        <v/>
      </c>
      <c r="AH79" s="130" t="str">
        <f t="shared" si="9"/>
        <v/>
      </c>
      <c r="AI79" s="130" t="str">
        <f t="shared" si="9"/>
        <v/>
      </c>
      <c r="AJ79" s="130" t="str">
        <f t="shared" si="9"/>
        <v/>
      </c>
      <c r="AK79" s="130" t="str">
        <f t="shared" si="9"/>
        <v/>
      </c>
      <c r="AL79" s="130" t="str">
        <f t="shared" si="9"/>
        <v/>
      </c>
      <c r="AM79" s="130" t="str">
        <f t="shared" si="8"/>
        <v/>
      </c>
      <c r="AN79" s="130" t="str">
        <f t="shared" si="8"/>
        <v/>
      </c>
      <c r="AO79" s="130" t="str">
        <f t="shared" si="8"/>
        <v/>
      </c>
    </row>
    <row r="80" spans="1:41" x14ac:dyDescent="0.25">
      <c r="A80" s="126" t="s">
        <v>17</v>
      </c>
      <c r="B80" s="130" t="s">
        <v>59</v>
      </c>
      <c r="C80" s="128"/>
      <c r="D80" s="129"/>
      <c r="E80" s="129"/>
      <c r="F80" s="129"/>
      <c r="G80" s="129"/>
      <c r="H80" s="129"/>
      <c r="I80" s="129"/>
      <c r="J80" s="129"/>
      <c r="K80" s="129"/>
      <c r="L80" s="129"/>
      <c r="M80" s="129"/>
      <c r="N80" s="132"/>
      <c r="O80" s="129"/>
      <c r="P80" s="129"/>
      <c r="Q80" s="129"/>
      <c r="R80" s="129"/>
      <c r="S80" s="129"/>
      <c r="T80" s="129"/>
      <c r="U80" s="129"/>
      <c r="V80" s="129"/>
      <c r="W80" s="130">
        <f t="shared" si="9"/>
        <v>0</v>
      </c>
      <c r="X80" s="130">
        <f t="shared" si="9"/>
        <v>0</v>
      </c>
      <c r="Y80" s="130">
        <f t="shared" si="9"/>
        <v>0</v>
      </c>
      <c r="Z80" s="130">
        <f t="shared" si="9"/>
        <v>0</v>
      </c>
      <c r="AA80" s="130">
        <f t="shared" si="9"/>
        <v>0</v>
      </c>
      <c r="AB80" s="130">
        <f t="shared" si="9"/>
        <v>0</v>
      </c>
      <c r="AC80" s="130">
        <f t="shared" si="9"/>
        <v>0</v>
      </c>
      <c r="AD80" s="130">
        <f t="shared" si="9"/>
        <v>0</v>
      </c>
      <c r="AE80" s="130">
        <f t="shared" si="9"/>
        <v>0</v>
      </c>
      <c r="AF80" s="130">
        <f t="shared" si="9"/>
        <v>0</v>
      </c>
      <c r="AG80" s="130">
        <f t="shared" si="9"/>
        <v>0</v>
      </c>
      <c r="AH80" s="130">
        <f t="shared" si="9"/>
        <v>0</v>
      </c>
      <c r="AI80" s="130">
        <f t="shared" si="9"/>
        <v>0</v>
      </c>
      <c r="AJ80" s="130">
        <f t="shared" si="9"/>
        <v>0</v>
      </c>
      <c r="AK80" s="130">
        <f t="shared" si="9"/>
        <v>0</v>
      </c>
      <c r="AL80" s="130">
        <f t="shared" si="9"/>
        <v>0</v>
      </c>
      <c r="AM80" s="130">
        <f t="shared" si="8"/>
        <v>0</v>
      </c>
      <c r="AN80" s="130">
        <f t="shared" si="8"/>
        <v>0</v>
      </c>
      <c r="AO80" s="130">
        <f t="shared" si="8"/>
        <v>0</v>
      </c>
    </row>
    <row r="81" spans="1:41" x14ac:dyDescent="0.25">
      <c r="A81" s="126" t="s">
        <v>17</v>
      </c>
      <c r="B81" s="130" t="s">
        <v>60</v>
      </c>
      <c r="C81" s="121"/>
      <c r="D81" s="129"/>
      <c r="E81" s="129"/>
      <c r="F81" s="129"/>
      <c r="G81" s="129"/>
      <c r="H81" s="129"/>
      <c r="I81" s="129"/>
      <c r="J81" s="129"/>
      <c r="K81" s="129"/>
      <c r="L81" s="129"/>
      <c r="M81" s="129"/>
      <c r="N81" s="132"/>
      <c r="O81" s="129"/>
      <c r="P81" s="129"/>
      <c r="Q81" s="129"/>
      <c r="R81" s="129"/>
      <c r="S81" s="129"/>
      <c r="T81" s="129"/>
      <c r="U81" s="129"/>
      <c r="V81" s="129"/>
      <c r="W81" s="130" t="str">
        <f t="shared" si="9"/>
        <v/>
      </c>
      <c r="X81" s="130" t="str">
        <f t="shared" si="9"/>
        <v/>
      </c>
      <c r="Y81" s="130" t="str">
        <f t="shared" si="9"/>
        <v/>
      </c>
      <c r="Z81" s="130" t="str">
        <f t="shared" si="9"/>
        <v/>
      </c>
      <c r="AA81" s="130" t="str">
        <f t="shared" si="9"/>
        <v/>
      </c>
      <c r="AB81" s="130" t="str">
        <f t="shared" si="9"/>
        <v/>
      </c>
      <c r="AC81" s="130" t="str">
        <f t="shared" si="9"/>
        <v/>
      </c>
      <c r="AD81" s="130" t="str">
        <f t="shared" si="9"/>
        <v/>
      </c>
      <c r="AE81" s="130" t="str">
        <f t="shared" si="9"/>
        <v/>
      </c>
      <c r="AF81" s="130" t="str">
        <f t="shared" si="9"/>
        <v/>
      </c>
      <c r="AG81" s="130" t="str">
        <f t="shared" si="9"/>
        <v/>
      </c>
      <c r="AH81" s="130" t="str">
        <f t="shared" si="9"/>
        <v/>
      </c>
      <c r="AI81" s="130" t="str">
        <f t="shared" si="9"/>
        <v/>
      </c>
      <c r="AJ81" s="130" t="str">
        <f t="shared" si="9"/>
        <v/>
      </c>
      <c r="AK81" s="130" t="str">
        <f t="shared" si="9"/>
        <v/>
      </c>
      <c r="AL81" s="130" t="str">
        <f t="shared" si="9"/>
        <v/>
      </c>
      <c r="AM81" s="130" t="str">
        <f t="shared" si="8"/>
        <v/>
      </c>
      <c r="AN81" s="130" t="str">
        <f t="shared" si="8"/>
        <v/>
      </c>
      <c r="AO81" s="130" t="str">
        <f t="shared" si="8"/>
        <v/>
      </c>
    </row>
    <row r="82" spans="1:41" x14ac:dyDescent="0.25">
      <c r="A82" s="126" t="s">
        <v>17</v>
      </c>
      <c r="B82" s="130" t="s">
        <v>60</v>
      </c>
      <c r="C82" s="128"/>
      <c r="D82" s="129"/>
      <c r="E82" s="129"/>
      <c r="F82" s="129"/>
      <c r="G82" s="129"/>
      <c r="H82" s="129"/>
      <c r="I82" s="129"/>
      <c r="J82" s="129"/>
      <c r="K82" s="129"/>
      <c r="L82" s="129"/>
      <c r="M82" s="129"/>
      <c r="N82" s="132"/>
      <c r="O82" s="129"/>
      <c r="P82" s="129"/>
      <c r="Q82" s="129"/>
      <c r="R82" s="129"/>
      <c r="S82" s="129"/>
      <c r="T82" s="129"/>
      <c r="U82" s="129"/>
      <c r="V82" s="129"/>
      <c r="W82" s="130" t="str">
        <f t="shared" si="9"/>
        <v/>
      </c>
      <c r="X82" s="130" t="str">
        <f t="shared" si="9"/>
        <v/>
      </c>
      <c r="Y82" s="130" t="str">
        <f t="shared" si="9"/>
        <v/>
      </c>
      <c r="Z82" s="130" t="str">
        <f t="shared" si="9"/>
        <v/>
      </c>
      <c r="AA82" s="130" t="str">
        <f t="shared" si="9"/>
        <v/>
      </c>
      <c r="AB82" s="130" t="str">
        <f t="shared" si="9"/>
        <v/>
      </c>
      <c r="AC82" s="130" t="str">
        <f t="shared" si="9"/>
        <v/>
      </c>
      <c r="AD82" s="130" t="str">
        <f t="shared" si="9"/>
        <v/>
      </c>
      <c r="AE82" s="130" t="str">
        <f t="shared" si="9"/>
        <v/>
      </c>
      <c r="AF82" s="130" t="str">
        <f t="shared" si="9"/>
        <v/>
      </c>
      <c r="AG82" s="130" t="str">
        <f t="shared" si="9"/>
        <v/>
      </c>
      <c r="AH82" s="130" t="str">
        <f t="shared" si="9"/>
        <v/>
      </c>
      <c r="AI82" s="130" t="str">
        <f t="shared" si="9"/>
        <v/>
      </c>
      <c r="AJ82" s="130" t="str">
        <f t="shared" si="9"/>
        <v/>
      </c>
      <c r="AK82" s="130" t="str">
        <f t="shared" si="9"/>
        <v/>
      </c>
      <c r="AL82" s="130" t="str">
        <f t="shared" si="9"/>
        <v/>
      </c>
      <c r="AM82" s="130" t="str">
        <f t="shared" si="8"/>
        <v/>
      </c>
      <c r="AN82" s="130" t="str">
        <f t="shared" si="8"/>
        <v/>
      </c>
      <c r="AO82" s="130" t="str">
        <f t="shared" si="8"/>
        <v/>
      </c>
    </row>
    <row r="83" spans="1:41" x14ac:dyDescent="0.25">
      <c r="A83" s="126" t="s">
        <v>17</v>
      </c>
      <c r="B83" s="130" t="s">
        <v>60</v>
      </c>
      <c r="C83" s="128"/>
      <c r="D83" s="129"/>
      <c r="E83" s="122"/>
      <c r="F83" s="129"/>
      <c r="G83" s="129"/>
      <c r="H83" s="129"/>
      <c r="I83" s="129"/>
      <c r="J83" s="129"/>
      <c r="K83" s="129"/>
      <c r="L83" s="129"/>
      <c r="M83" s="129"/>
      <c r="N83" s="132"/>
      <c r="O83" s="129"/>
      <c r="P83" s="129"/>
      <c r="Q83" s="129"/>
      <c r="R83" s="129"/>
      <c r="S83" s="129"/>
      <c r="T83" s="129"/>
      <c r="U83" s="129"/>
      <c r="V83" s="129"/>
      <c r="W83" s="130">
        <f t="shared" si="9"/>
        <v>0</v>
      </c>
      <c r="X83" s="130">
        <f t="shared" si="9"/>
        <v>0</v>
      </c>
      <c r="Y83" s="130">
        <f t="shared" si="9"/>
        <v>0</v>
      </c>
      <c r="Z83" s="130">
        <f t="shared" si="9"/>
        <v>0</v>
      </c>
      <c r="AA83" s="130">
        <f t="shared" si="9"/>
        <v>0</v>
      </c>
      <c r="AB83" s="130">
        <f t="shared" si="9"/>
        <v>0</v>
      </c>
      <c r="AC83" s="130">
        <f t="shared" si="9"/>
        <v>0</v>
      </c>
      <c r="AD83" s="130">
        <f t="shared" si="9"/>
        <v>0</v>
      </c>
      <c r="AE83" s="130">
        <f t="shared" si="9"/>
        <v>0</v>
      </c>
      <c r="AF83" s="130">
        <f t="shared" si="9"/>
        <v>0</v>
      </c>
      <c r="AG83" s="130">
        <f t="shared" si="9"/>
        <v>0</v>
      </c>
      <c r="AH83" s="130">
        <f t="shared" si="9"/>
        <v>0</v>
      </c>
      <c r="AI83" s="130">
        <f t="shared" si="9"/>
        <v>0</v>
      </c>
      <c r="AJ83" s="130">
        <f t="shared" si="9"/>
        <v>0</v>
      </c>
      <c r="AK83" s="130">
        <f t="shared" si="9"/>
        <v>0</v>
      </c>
      <c r="AL83" s="130">
        <f t="shared" si="9"/>
        <v>0</v>
      </c>
      <c r="AM83" s="130">
        <f t="shared" si="8"/>
        <v>0</v>
      </c>
      <c r="AN83" s="130">
        <f t="shared" si="8"/>
        <v>0</v>
      </c>
      <c r="AO83" s="130">
        <f t="shared" si="8"/>
        <v>0</v>
      </c>
    </row>
    <row r="84" spans="1:41" ht="12" customHeight="1" x14ac:dyDescent="0.25">
      <c r="A84" s="126" t="s">
        <v>61</v>
      </c>
      <c r="B84" s="139" t="s">
        <v>82</v>
      </c>
      <c r="C84" s="128" t="s">
        <v>7</v>
      </c>
      <c r="D84" s="122">
        <v>57.2</v>
      </c>
      <c r="E84" s="122">
        <v>51.061709661102682</v>
      </c>
      <c r="F84" s="118">
        <v>53.061709661102682</v>
      </c>
      <c r="G84" s="118">
        <v>0</v>
      </c>
      <c r="H84" s="118">
        <v>74.532188841201716</v>
      </c>
      <c r="I84" s="118">
        <v>79.087786259541986</v>
      </c>
      <c r="J84" s="118">
        <v>51.954081632653065</v>
      </c>
      <c r="K84" s="118">
        <v>0</v>
      </c>
      <c r="L84" s="118">
        <v>66.969047619047615</v>
      </c>
      <c r="M84" s="118">
        <v>58.463043478260872</v>
      </c>
      <c r="N84" s="122"/>
      <c r="O84" s="118">
        <v>51.549569707401034</v>
      </c>
      <c r="P84" s="118">
        <v>32.002939255388632</v>
      </c>
      <c r="Q84" s="118">
        <v>28.05167958656331</v>
      </c>
      <c r="R84" s="122"/>
      <c r="S84" s="118">
        <v>63.24769768180375</v>
      </c>
      <c r="T84" s="129"/>
      <c r="U84" s="129"/>
      <c r="V84" s="129"/>
      <c r="W84" s="130" t="str">
        <f t="shared" si="9"/>
        <v/>
      </c>
      <c r="X84" s="130" t="str">
        <f t="shared" si="9"/>
        <v/>
      </c>
      <c r="Y84" s="130" t="str">
        <f t="shared" si="9"/>
        <v/>
      </c>
      <c r="Z84" s="130" t="str">
        <f t="shared" si="9"/>
        <v/>
      </c>
      <c r="AA84" s="130" t="str">
        <f t="shared" si="9"/>
        <v/>
      </c>
      <c r="AB84" s="130" t="str">
        <f t="shared" si="9"/>
        <v/>
      </c>
      <c r="AC84" s="130" t="str">
        <f t="shared" si="9"/>
        <v/>
      </c>
      <c r="AD84" s="130" t="str">
        <f t="shared" si="9"/>
        <v/>
      </c>
      <c r="AE84" s="130" t="str">
        <f t="shared" si="9"/>
        <v/>
      </c>
      <c r="AF84" s="130" t="str">
        <f t="shared" si="9"/>
        <v/>
      </c>
      <c r="AG84" s="130" t="str">
        <f t="shared" si="9"/>
        <v/>
      </c>
      <c r="AH84" s="130" t="str">
        <f t="shared" si="9"/>
        <v/>
      </c>
      <c r="AI84" s="130" t="str">
        <f t="shared" si="9"/>
        <v/>
      </c>
      <c r="AJ84" s="130" t="str">
        <f t="shared" si="9"/>
        <v/>
      </c>
      <c r="AK84" s="130" t="str">
        <f t="shared" si="9"/>
        <v/>
      </c>
      <c r="AL84" s="130" t="str">
        <f t="shared" si="9"/>
        <v/>
      </c>
      <c r="AM84" s="130" t="str">
        <f t="shared" si="8"/>
        <v/>
      </c>
      <c r="AN84" s="130" t="str">
        <f t="shared" si="8"/>
        <v/>
      </c>
      <c r="AO84" s="130" t="str">
        <f t="shared" si="8"/>
        <v/>
      </c>
    </row>
    <row r="85" spans="1:41" ht="12" customHeight="1" x14ac:dyDescent="0.25">
      <c r="A85" s="126" t="s">
        <v>61</v>
      </c>
      <c r="B85" s="130" t="s">
        <v>82</v>
      </c>
      <c r="C85" s="128" t="s">
        <v>8</v>
      </c>
      <c r="D85" s="122">
        <v>56.3</v>
      </c>
      <c r="E85" s="122">
        <v>50.835813953488369</v>
      </c>
      <c r="F85" s="122">
        <v>49.835813953488369</v>
      </c>
      <c r="G85" s="122">
        <v>0</v>
      </c>
      <c r="H85" s="122">
        <v>77.012552301255226</v>
      </c>
      <c r="I85" s="122">
        <v>81.944237918215606</v>
      </c>
      <c r="J85" s="122">
        <v>53.069929384072189</v>
      </c>
      <c r="K85" s="122">
        <v>14.666666666666668</v>
      </c>
      <c r="L85" s="122">
        <v>65.682520808561236</v>
      </c>
      <c r="M85" s="122">
        <v>64.036437246963558</v>
      </c>
      <c r="N85" s="122"/>
      <c r="O85" s="122">
        <v>52.644030218426664</v>
      </c>
      <c r="P85" s="122">
        <v>25.364087712039716</v>
      </c>
      <c r="Q85" s="122">
        <v>29.56440281030445</v>
      </c>
      <c r="R85" s="122"/>
      <c r="S85" s="122">
        <v>63.824358974358972</v>
      </c>
      <c r="T85" s="129"/>
      <c r="U85" s="129"/>
      <c r="V85" s="129"/>
      <c r="W85" s="130" t="str">
        <f t="shared" si="9"/>
        <v/>
      </c>
      <c r="X85" s="130" t="str">
        <f t="shared" si="9"/>
        <v/>
      </c>
      <c r="Y85" s="130" t="str">
        <f t="shared" si="9"/>
        <v/>
      </c>
      <c r="Z85" s="130" t="str">
        <f t="shared" si="9"/>
        <v/>
      </c>
      <c r="AA85" s="130" t="str">
        <f t="shared" si="9"/>
        <v/>
      </c>
      <c r="AB85" s="130" t="str">
        <f t="shared" si="9"/>
        <v/>
      </c>
      <c r="AC85" s="130" t="str">
        <f t="shared" si="9"/>
        <v/>
      </c>
      <c r="AD85" s="130" t="str">
        <f t="shared" si="9"/>
        <v/>
      </c>
      <c r="AE85" s="130" t="str">
        <f t="shared" si="9"/>
        <v/>
      </c>
      <c r="AF85" s="130" t="str">
        <f t="shared" si="9"/>
        <v/>
      </c>
      <c r="AG85" s="130" t="str">
        <f t="shared" si="9"/>
        <v/>
      </c>
      <c r="AH85" s="130" t="str">
        <f t="shared" si="9"/>
        <v/>
      </c>
      <c r="AI85" s="130" t="str">
        <f t="shared" si="9"/>
        <v/>
      </c>
      <c r="AJ85" s="130" t="str">
        <f t="shared" si="9"/>
        <v/>
      </c>
      <c r="AK85" s="130" t="str">
        <f t="shared" si="9"/>
        <v/>
      </c>
      <c r="AL85" s="130" t="str">
        <f t="shared" si="9"/>
        <v/>
      </c>
      <c r="AM85" s="130" t="str">
        <f t="shared" si="8"/>
        <v/>
      </c>
      <c r="AN85" s="130" t="str">
        <f t="shared" si="8"/>
        <v/>
      </c>
      <c r="AO85" s="130" t="str">
        <f t="shared" si="8"/>
        <v/>
      </c>
    </row>
    <row r="86" spans="1:41" ht="12" customHeight="1" x14ac:dyDescent="0.25">
      <c r="A86" s="126" t="s">
        <v>61</v>
      </c>
      <c r="B86" s="130" t="s">
        <v>82</v>
      </c>
      <c r="C86" s="128"/>
      <c r="D86" s="122"/>
      <c r="E86" s="122"/>
      <c r="F86" s="122"/>
      <c r="G86" s="122"/>
      <c r="H86" s="122"/>
      <c r="I86" s="122"/>
      <c r="J86" s="122"/>
      <c r="K86" s="122"/>
      <c r="L86" s="122"/>
      <c r="M86" s="122"/>
      <c r="N86" s="122"/>
      <c r="O86" s="122"/>
      <c r="P86" s="122"/>
      <c r="Q86" s="122"/>
      <c r="R86" s="122"/>
      <c r="S86" s="122"/>
      <c r="T86" s="122"/>
      <c r="U86" s="129"/>
      <c r="V86" s="129"/>
      <c r="W86" s="130">
        <f t="shared" si="9"/>
        <v>-57.2</v>
      </c>
      <c r="X86" s="130">
        <f t="shared" si="9"/>
        <v>-51.061709661102682</v>
      </c>
      <c r="Y86" s="130">
        <f t="shared" si="9"/>
        <v>-53.061709661102682</v>
      </c>
      <c r="Z86" s="130">
        <f t="shared" si="9"/>
        <v>0</v>
      </c>
      <c r="AA86" s="130">
        <f t="shared" si="9"/>
        <v>-74.532188841201716</v>
      </c>
      <c r="AB86" s="130">
        <f t="shared" si="9"/>
        <v>-79.087786259541986</v>
      </c>
      <c r="AC86" s="130">
        <f t="shared" si="9"/>
        <v>-51.954081632653065</v>
      </c>
      <c r="AD86" s="130">
        <f t="shared" si="9"/>
        <v>0</v>
      </c>
      <c r="AE86" s="130">
        <f t="shared" si="9"/>
        <v>-66.969047619047615</v>
      </c>
      <c r="AF86" s="130">
        <f t="shared" si="9"/>
        <v>-58.463043478260872</v>
      </c>
      <c r="AG86" s="130">
        <f t="shared" si="9"/>
        <v>0</v>
      </c>
      <c r="AH86" s="130">
        <f t="shared" si="9"/>
        <v>-51.549569707401034</v>
      </c>
      <c r="AI86" s="130">
        <f t="shared" si="9"/>
        <v>-32.002939255388632</v>
      </c>
      <c r="AJ86" s="130">
        <f t="shared" si="9"/>
        <v>-28.05167958656331</v>
      </c>
      <c r="AK86" s="130">
        <f t="shared" si="9"/>
        <v>0</v>
      </c>
      <c r="AL86" s="130">
        <f t="shared" ref="AL86:AO101" si="10">IF($B86=$B84,S86-S84,"")</f>
        <v>-63.24769768180375</v>
      </c>
      <c r="AM86" s="130">
        <f t="shared" si="10"/>
        <v>0</v>
      </c>
      <c r="AN86" s="130">
        <f t="shared" si="10"/>
        <v>0</v>
      </c>
      <c r="AO86" s="130">
        <f t="shared" si="10"/>
        <v>0</v>
      </c>
    </row>
    <row r="87" spans="1:41" ht="12" customHeight="1" x14ac:dyDescent="0.25">
      <c r="A87" s="126" t="s">
        <v>61</v>
      </c>
      <c r="B87" s="130" t="s">
        <v>83</v>
      </c>
      <c r="C87" s="128" t="s">
        <v>7</v>
      </c>
      <c r="D87" s="122">
        <v>51.5</v>
      </c>
      <c r="E87" s="122">
        <v>42.550877192982455</v>
      </c>
      <c r="F87" s="122">
        <v>44.550877192982455</v>
      </c>
      <c r="G87" s="122">
        <v>0</v>
      </c>
      <c r="H87" s="122">
        <v>72.158119658119659</v>
      </c>
      <c r="I87" s="122">
        <v>70.622137404580144</v>
      </c>
      <c r="J87" s="122">
        <v>52.761280931586604</v>
      </c>
      <c r="K87" s="122">
        <v>0</v>
      </c>
      <c r="L87" s="122">
        <v>59.237470167064444</v>
      </c>
      <c r="M87" s="122">
        <v>57.320261437908492</v>
      </c>
      <c r="N87" s="122"/>
      <c r="O87" s="122">
        <v>52.18571185286104</v>
      </c>
      <c r="P87" s="122">
        <v>48.055573299265411</v>
      </c>
      <c r="Q87" s="122">
        <v>31.222018348623852</v>
      </c>
      <c r="R87" s="122"/>
      <c r="S87" s="122">
        <v>55.431789340101524</v>
      </c>
      <c r="T87" s="122"/>
      <c r="U87" s="129"/>
      <c r="V87" s="129"/>
      <c r="W87" s="130" t="str">
        <f t="shared" ref="W87:AL102" si="11">IF($B87=$B85,D87-D85,"")</f>
        <v/>
      </c>
      <c r="X87" s="130" t="str">
        <f t="shared" si="11"/>
        <v/>
      </c>
      <c r="Y87" s="130" t="str">
        <f t="shared" si="11"/>
        <v/>
      </c>
      <c r="Z87" s="130" t="str">
        <f t="shared" si="11"/>
        <v/>
      </c>
      <c r="AA87" s="130" t="str">
        <f t="shared" si="11"/>
        <v/>
      </c>
      <c r="AB87" s="130" t="str">
        <f t="shared" si="11"/>
        <v/>
      </c>
      <c r="AC87" s="130" t="str">
        <f t="shared" si="11"/>
        <v/>
      </c>
      <c r="AD87" s="130" t="str">
        <f t="shared" si="11"/>
        <v/>
      </c>
      <c r="AE87" s="130" t="str">
        <f t="shared" si="11"/>
        <v/>
      </c>
      <c r="AF87" s="130" t="str">
        <f t="shared" si="11"/>
        <v/>
      </c>
      <c r="AG87" s="130" t="str">
        <f t="shared" si="11"/>
        <v/>
      </c>
      <c r="AH87" s="130" t="str">
        <f t="shared" si="11"/>
        <v/>
      </c>
      <c r="AI87" s="130" t="str">
        <f t="shared" si="11"/>
        <v/>
      </c>
      <c r="AJ87" s="130" t="str">
        <f t="shared" si="11"/>
        <v/>
      </c>
      <c r="AK87" s="130" t="str">
        <f t="shared" si="11"/>
        <v/>
      </c>
      <c r="AL87" s="130" t="str">
        <f t="shared" si="10"/>
        <v/>
      </c>
      <c r="AM87" s="130" t="str">
        <f t="shared" si="10"/>
        <v/>
      </c>
      <c r="AN87" s="130" t="str">
        <f t="shared" si="10"/>
        <v/>
      </c>
      <c r="AO87" s="130" t="str">
        <f t="shared" si="10"/>
        <v/>
      </c>
    </row>
    <row r="88" spans="1:41" ht="12" customHeight="1" x14ac:dyDescent="0.25">
      <c r="A88" s="126" t="s">
        <v>61</v>
      </c>
      <c r="B88" s="130" t="s">
        <v>83</v>
      </c>
      <c r="C88" s="128" t="s">
        <v>8</v>
      </c>
      <c r="D88" s="122">
        <v>51.2</v>
      </c>
      <c r="E88" s="122">
        <v>41.937015061615696</v>
      </c>
      <c r="F88" s="122">
        <v>41.937015061615696</v>
      </c>
      <c r="G88" s="122">
        <v>0</v>
      </c>
      <c r="H88" s="122">
        <v>68.836134453781511</v>
      </c>
      <c r="I88" s="122">
        <v>69.170370370370364</v>
      </c>
      <c r="J88" s="122">
        <v>52.846690570791743</v>
      </c>
      <c r="K88" s="122">
        <v>19.191489361702128</v>
      </c>
      <c r="L88" s="122">
        <v>58.684769775678859</v>
      </c>
      <c r="M88" s="122">
        <v>61.150406504065046</v>
      </c>
      <c r="N88" s="122"/>
      <c r="O88" s="122">
        <v>51.232857837574976</v>
      </c>
      <c r="P88" s="122">
        <v>42.417165668662669</v>
      </c>
      <c r="Q88" s="122">
        <v>30.662162162162161</v>
      </c>
      <c r="R88" s="122"/>
      <c r="S88" s="122">
        <v>57.568713074749546</v>
      </c>
      <c r="T88" s="122"/>
      <c r="U88" s="129"/>
      <c r="V88" s="129"/>
      <c r="W88" s="130" t="str">
        <f t="shared" si="11"/>
        <v/>
      </c>
      <c r="X88" s="130" t="str">
        <f t="shared" si="11"/>
        <v/>
      </c>
      <c r="Y88" s="130" t="str">
        <f t="shared" si="11"/>
        <v/>
      </c>
      <c r="Z88" s="130" t="str">
        <f t="shared" si="11"/>
        <v/>
      </c>
      <c r="AA88" s="130" t="str">
        <f t="shared" si="11"/>
        <v/>
      </c>
      <c r="AB88" s="130" t="str">
        <f t="shared" si="11"/>
        <v/>
      </c>
      <c r="AC88" s="130" t="str">
        <f t="shared" si="11"/>
        <v/>
      </c>
      <c r="AD88" s="130" t="str">
        <f t="shared" si="11"/>
        <v/>
      </c>
      <c r="AE88" s="130" t="str">
        <f t="shared" si="11"/>
        <v/>
      </c>
      <c r="AF88" s="130" t="str">
        <f t="shared" si="11"/>
        <v/>
      </c>
      <c r="AG88" s="130" t="str">
        <f t="shared" si="11"/>
        <v/>
      </c>
      <c r="AH88" s="130" t="str">
        <f t="shared" si="11"/>
        <v/>
      </c>
      <c r="AI88" s="130" t="str">
        <f t="shared" si="11"/>
        <v/>
      </c>
      <c r="AJ88" s="130" t="str">
        <f t="shared" si="11"/>
        <v/>
      </c>
      <c r="AK88" s="130" t="str">
        <f t="shared" si="11"/>
        <v/>
      </c>
      <c r="AL88" s="130" t="str">
        <f t="shared" si="10"/>
        <v/>
      </c>
      <c r="AM88" s="130" t="str">
        <f t="shared" si="10"/>
        <v/>
      </c>
      <c r="AN88" s="130" t="str">
        <f t="shared" si="10"/>
        <v/>
      </c>
      <c r="AO88" s="130" t="str">
        <f t="shared" si="10"/>
        <v/>
      </c>
    </row>
    <row r="89" spans="1:41" ht="12" customHeight="1" x14ac:dyDescent="0.25">
      <c r="A89" s="126" t="s">
        <v>61</v>
      </c>
      <c r="B89" s="130" t="s">
        <v>83</v>
      </c>
      <c r="C89" s="128"/>
      <c r="D89" s="122"/>
      <c r="E89" s="122"/>
      <c r="F89" s="122"/>
      <c r="G89" s="122"/>
      <c r="H89" s="122"/>
      <c r="I89" s="122"/>
      <c r="J89" s="122"/>
      <c r="K89" s="122"/>
      <c r="L89" s="122"/>
      <c r="M89" s="122"/>
      <c r="N89" s="122"/>
      <c r="O89" s="122"/>
      <c r="P89" s="122"/>
      <c r="Q89" s="122"/>
      <c r="R89" s="122"/>
      <c r="S89" s="122"/>
      <c r="T89" s="122"/>
      <c r="U89" s="129"/>
      <c r="V89" s="129"/>
      <c r="W89" s="130">
        <f t="shared" si="11"/>
        <v>-51.5</v>
      </c>
      <c r="X89" s="130">
        <f t="shared" si="11"/>
        <v>-42.550877192982455</v>
      </c>
      <c r="Y89" s="130">
        <f t="shared" si="11"/>
        <v>-44.550877192982455</v>
      </c>
      <c r="Z89" s="130">
        <f t="shared" si="11"/>
        <v>0</v>
      </c>
      <c r="AA89" s="130">
        <f t="shared" si="11"/>
        <v>-72.158119658119659</v>
      </c>
      <c r="AB89" s="130">
        <f t="shared" si="11"/>
        <v>-70.622137404580144</v>
      </c>
      <c r="AC89" s="130">
        <f t="shared" si="11"/>
        <v>-52.761280931586604</v>
      </c>
      <c r="AD89" s="130">
        <f t="shared" si="11"/>
        <v>0</v>
      </c>
      <c r="AE89" s="130">
        <f t="shared" si="11"/>
        <v>-59.237470167064444</v>
      </c>
      <c r="AF89" s="130">
        <f t="shared" si="11"/>
        <v>-57.320261437908492</v>
      </c>
      <c r="AG89" s="130">
        <f t="shared" si="11"/>
        <v>0</v>
      </c>
      <c r="AH89" s="130">
        <f t="shared" si="11"/>
        <v>-52.18571185286104</v>
      </c>
      <c r="AI89" s="130">
        <f t="shared" si="11"/>
        <v>-48.055573299265411</v>
      </c>
      <c r="AJ89" s="130">
        <f t="shared" si="11"/>
        <v>-31.222018348623852</v>
      </c>
      <c r="AK89" s="130">
        <f t="shared" si="11"/>
        <v>0</v>
      </c>
      <c r="AL89" s="130">
        <f t="shared" si="10"/>
        <v>-55.431789340101524</v>
      </c>
      <c r="AM89" s="130">
        <f t="shared" si="10"/>
        <v>0</v>
      </c>
      <c r="AN89" s="130">
        <f t="shared" si="10"/>
        <v>0</v>
      </c>
      <c r="AO89" s="130">
        <f t="shared" si="10"/>
        <v>0</v>
      </c>
    </row>
    <row r="90" spans="1:41" ht="12" customHeight="1" x14ac:dyDescent="0.25">
      <c r="A90" s="126" t="s">
        <v>61</v>
      </c>
      <c r="B90" s="130" t="s">
        <v>84</v>
      </c>
      <c r="C90" s="128" t="s">
        <v>7</v>
      </c>
      <c r="D90" s="122">
        <v>59.5</v>
      </c>
      <c r="E90" s="122">
        <v>57.534426229508192</v>
      </c>
      <c r="F90" s="122">
        <v>58.534426229508192</v>
      </c>
      <c r="G90" s="122"/>
      <c r="H90" s="122">
        <v>80.506493506493513</v>
      </c>
      <c r="I90" s="122">
        <v>87.305555555555557</v>
      </c>
      <c r="J90" s="122">
        <v>56.618968935888958</v>
      </c>
      <c r="K90" s="122">
        <v>0</v>
      </c>
      <c r="L90" s="122">
        <v>78.819230769230771</v>
      </c>
      <c r="M90" s="122">
        <v>60.68571428571429</v>
      </c>
      <c r="N90" s="122"/>
      <c r="O90" s="122">
        <v>56.511750881316097</v>
      </c>
      <c r="P90" s="122">
        <v>19.173393124065768</v>
      </c>
      <c r="Q90" s="122">
        <v>36.07692307692308</v>
      </c>
      <c r="R90" s="122"/>
      <c r="S90" s="122">
        <v>72.038875103391234</v>
      </c>
      <c r="T90" s="122"/>
      <c r="U90" s="129"/>
      <c r="V90" s="129"/>
      <c r="W90" s="130" t="str">
        <f t="shared" si="11"/>
        <v/>
      </c>
      <c r="X90" s="130" t="str">
        <f t="shared" si="11"/>
        <v/>
      </c>
      <c r="Y90" s="130" t="str">
        <f t="shared" si="11"/>
        <v/>
      </c>
      <c r="Z90" s="130" t="str">
        <f t="shared" si="11"/>
        <v/>
      </c>
      <c r="AA90" s="130" t="str">
        <f t="shared" si="11"/>
        <v/>
      </c>
      <c r="AB90" s="130" t="str">
        <f t="shared" si="11"/>
        <v/>
      </c>
      <c r="AC90" s="130" t="str">
        <f t="shared" si="11"/>
        <v/>
      </c>
      <c r="AD90" s="130" t="str">
        <f t="shared" si="11"/>
        <v/>
      </c>
      <c r="AE90" s="130" t="str">
        <f t="shared" si="11"/>
        <v/>
      </c>
      <c r="AF90" s="130" t="str">
        <f t="shared" si="11"/>
        <v/>
      </c>
      <c r="AG90" s="130" t="str">
        <f t="shared" si="11"/>
        <v/>
      </c>
      <c r="AH90" s="130" t="str">
        <f t="shared" si="11"/>
        <v/>
      </c>
      <c r="AI90" s="130" t="str">
        <f t="shared" si="11"/>
        <v/>
      </c>
      <c r="AJ90" s="130" t="str">
        <f t="shared" si="11"/>
        <v/>
      </c>
      <c r="AK90" s="130" t="str">
        <f t="shared" si="11"/>
        <v/>
      </c>
      <c r="AL90" s="130" t="str">
        <f t="shared" si="10"/>
        <v/>
      </c>
      <c r="AM90" s="130" t="str">
        <f t="shared" si="10"/>
        <v/>
      </c>
      <c r="AN90" s="130" t="str">
        <f t="shared" si="10"/>
        <v/>
      </c>
      <c r="AO90" s="130" t="str">
        <f t="shared" si="10"/>
        <v/>
      </c>
    </row>
    <row r="91" spans="1:41" ht="12" customHeight="1" x14ac:dyDescent="0.25">
      <c r="A91" s="126" t="s">
        <v>61</v>
      </c>
      <c r="B91" s="130" t="s">
        <v>84</v>
      </c>
      <c r="C91" s="128" t="s">
        <v>8</v>
      </c>
      <c r="D91" s="122">
        <v>59.1</v>
      </c>
      <c r="E91" s="122">
        <v>47.010086455331411</v>
      </c>
      <c r="F91" s="122">
        <v>50.010086455331411</v>
      </c>
      <c r="G91" s="122">
        <v>0</v>
      </c>
      <c r="H91" s="122">
        <v>66.507246376811594</v>
      </c>
      <c r="I91" s="122">
        <v>80.2</v>
      </c>
      <c r="J91" s="122">
        <v>57.331676607024512</v>
      </c>
      <c r="K91" s="122">
        <v>0</v>
      </c>
      <c r="L91" s="122">
        <v>70.995744680851061</v>
      </c>
      <c r="M91" s="122">
        <v>62.535714285714285</v>
      </c>
      <c r="N91" s="122"/>
      <c r="O91" s="122">
        <v>56.011357340720224</v>
      </c>
      <c r="P91" s="122">
        <v>15.00907029478458</v>
      </c>
      <c r="Q91" s="122">
        <v>40.629629629629626</v>
      </c>
      <c r="R91" s="122"/>
      <c r="S91" s="122">
        <v>65.568858131487886</v>
      </c>
      <c r="T91" s="122"/>
      <c r="U91" s="129"/>
      <c r="V91" s="129"/>
      <c r="W91" s="130" t="str">
        <f t="shared" si="11"/>
        <v/>
      </c>
      <c r="X91" s="130" t="str">
        <f t="shared" si="11"/>
        <v/>
      </c>
      <c r="Y91" s="130" t="str">
        <f t="shared" si="11"/>
        <v/>
      </c>
      <c r="Z91" s="130" t="str">
        <f t="shared" si="11"/>
        <v/>
      </c>
      <c r="AA91" s="130" t="str">
        <f t="shared" si="11"/>
        <v/>
      </c>
      <c r="AB91" s="130" t="str">
        <f t="shared" si="11"/>
        <v/>
      </c>
      <c r="AC91" s="130" t="str">
        <f t="shared" si="11"/>
        <v/>
      </c>
      <c r="AD91" s="130" t="str">
        <f t="shared" si="11"/>
        <v/>
      </c>
      <c r="AE91" s="130" t="str">
        <f t="shared" si="11"/>
        <v/>
      </c>
      <c r="AF91" s="130" t="str">
        <f t="shared" si="11"/>
        <v/>
      </c>
      <c r="AG91" s="130" t="str">
        <f t="shared" si="11"/>
        <v/>
      </c>
      <c r="AH91" s="130" t="str">
        <f t="shared" si="11"/>
        <v/>
      </c>
      <c r="AI91" s="130" t="str">
        <f t="shared" si="11"/>
        <v/>
      </c>
      <c r="AJ91" s="130" t="str">
        <f t="shared" si="11"/>
        <v/>
      </c>
      <c r="AK91" s="130" t="str">
        <f t="shared" si="11"/>
        <v/>
      </c>
      <c r="AL91" s="130" t="str">
        <f t="shared" si="10"/>
        <v/>
      </c>
      <c r="AM91" s="130" t="str">
        <f t="shared" si="10"/>
        <v/>
      </c>
      <c r="AN91" s="130" t="str">
        <f t="shared" si="10"/>
        <v/>
      </c>
      <c r="AO91" s="130" t="str">
        <f t="shared" si="10"/>
        <v/>
      </c>
    </row>
    <row r="92" spans="1:41" ht="12" customHeight="1" x14ac:dyDescent="0.25">
      <c r="A92" s="126" t="s">
        <v>61</v>
      </c>
      <c r="B92" s="130" t="s">
        <v>84</v>
      </c>
      <c r="C92" s="128"/>
      <c r="D92" s="122"/>
      <c r="E92" s="122"/>
      <c r="F92" s="122"/>
      <c r="G92" s="122"/>
      <c r="H92" s="122"/>
      <c r="I92" s="122"/>
      <c r="J92" s="122"/>
      <c r="K92" s="122"/>
      <c r="L92" s="122"/>
      <c r="M92" s="122"/>
      <c r="N92" s="122"/>
      <c r="O92" s="122"/>
      <c r="P92" s="122"/>
      <c r="Q92" s="122"/>
      <c r="R92" s="122"/>
      <c r="S92" s="122"/>
      <c r="T92" s="122"/>
      <c r="U92" s="129"/>
      <c r="V92" s="129"/>
      <c r="W92" s="130">
        <f t="shared" si="11"/>
        <v>-59.5</v>
      </c>
      <c r="X92" s="130">
        <f t="shared" si="11"/>
        <v>-57.534426229508192</v>
      </c>
      <c r="Y92" s="130">
        <f t="shared" si="11"/>
        <v>-58.534426229508192</v>
      </c>
      <c r="Z92" s="130">
        <f t="shared" si="11"/>
        <v>0</v>
      </c>
      <c r="AA92" s="130">
        <f t="shared" si="11"/>
        <v>-80.506493506493513</v>
      </c>
      <c r="AB92" s="130">
        <f t="shared" si="11"/>
        <v>-87.305555555555557</v>
      </c>
      <c r="AC92" s="130">
        <f t="shared" si="11"/>
        <v>-56.618968935888958</v>
      </c>
      <c r="AD92" s="130">
        <f t="shared" si="11"/>
        <v>0</v>
      </c>
      <c r="AE92" s="130">
        <f t="shared" si="11"/>
        <v>-78.819230769230771</v>
      </c>
      <c r="AF92" s="130">
        <f t="shared" si="11"/>
        <v>-60.68571428571429</v>
      </c>
      <c r="AG92" s="130">
        <f t="shared" si="11"/>
        <v>0</v>
      </c>
      <c r="AH92" s="130">
        <f t="shared" si="11"/>
        <v>-56.511750881316097</v>
      </c>
      <c r="AI92" s="130">
        <f t="shared" si="11"/>
        <v>-19.173393124065768</v>
      </c>
      <c r="AJ92" s="130">
        <f t="shared" si="11"/>
        <v>-36.07692307692308</v>
      </c>
      <c r="AK92" s="130">
        <f t="shared" si="11"/>
        <v>0</v>
      </c>
      <c r="AL92" s="130">
        <f t="shared" si="10"/>
        <v>-72.038875103391234</v>
      </c>
      <c r="AM92" s="130">
        <f t="shared" si="10"/>
        <v>0</v>
      </c>
      <c r="AN92" s="130">
        <f t="shared" si="10"/>
        <v>0</v>
      </c>
      <c r="AO92" s="130">
        <f t="shared" si="10"/>
        <v>0</v>
      </c>
    </row>
    <row r="93" spans="1:41" ht="12" customHeight="1" x14ac:dyDescent="0.25">
      <c r="A93" s="126" t="s">
        <v>61</v>
      </c>
      <c r="B93" s="130" t="s">
        <v>85</v>
      </c>
      <c r="C93" s="128" t="s">
        <v>7</v>
      </c>
      <c r="D93" s="122">
        <v>48.8</v>
      </c>
      <c r="E93" s="122">
        <v>47.444592790387183</v>
      </c>
      <c r="F93" s="122">
        <v>48.444592790387183</v>
      </c>
      <c r="G93" s="122">
        <v>0</v>
      </c>
      <c r="H93" s="122">
        <v>70.94736842105263</v>
      </c>
      <c r="I93" s="122">
        <v>78.091954022988503</v>
      </c>
      <c r="J93" s="122">
        <v>50.339019851116625</v>
      </c>
      <c r="K93" s="122"/>
      <c r="L93" s="122">
        <v>67.301038062283737</v>
      </c>
      <c r="M93" s="122">
        <v>58.16</v>
      </c>
      <c r="N93" s="122"/>
      <c r="O93" s="122">
        <v>49.545379537953799</v>
      </c>
      <c r="P93" s="122">
        <v>12.610749185667752</v>
      </c>
      <c r="Q93" s="122">
        <v>12.973214285714285</v>
      </c>
      <c r="R93" s="122"/>
      <c r="S93" s="122">
        <v>61.070110701107005</v>
      </c>
      <c r="T93" s="122"/>
      <c r="U93" s="129"/>
      <c r="V93" s="129"/>
      <c r="W93" s="130" t="str">
        <f t="shared" si="11"/>
        <v/>
      </c>
      <c r="X93" s="130" t="str">
        <f t="shared" si="11"/>
        <v/>
      </c>
      <c r="Y93" s="130" t="str">
        <f t="shared" si="11"/>
        <v/>
      </c>
      <c r="Z93" s="130" t="str">
        <f t="shared" si="11"/>
        <v/>
      </c>
      <c r="AA93" s="130" t="str">
        <f t="shared" si="11"/>
        <v/>
      </c>
      <c r="AB93" s="130" t="str">
        <f t="shared" si="11"/>
        <v/>
      </c>
      <c r="AC93" s="130" t="str">
        <f t="shared" si="11"/>
        <v/>
      </c>
      <c r="AD93" s="130" t="str">
        <f t="shared" si="11"/>
        <v/>
      </c>
      <c r="AE93" s="130" t="str">
        <f t="shared" si="11"/>
        <v/>
      </c>
      <c r="AF93" s="130" t="str">
        <f t="shared" si="11"/>
        <v/>
      </c>
      <c r="AG93" s="130" t="str">
        <f t="shared" si="11"/>
        <v/>
      </c>
      <c r="AH93" s="130" t="str">
        <f t="shared" si="11"/>
        <v/>
      </c>
      <c r="AI93" s="130" t="str">
        <f t="shared" si="11"/>
        <v/>
      </c>
      <c r="AJ93" s="130" t="str">
        <f t="shared" si="11"/>
        <v/>
      </c>
      <c r="AK93" s="130" t="str">
        <f t="shared" si="11"/>
        <v/>
      </c>
      <c r="AL93" s="130" t="str">
        <f t="shared" si="10"/>
        <v/>
      </c>
      <c r="AM93" s="130" t="str">
        <f t="shared" si="10"/>
        <v/>
      </c>
      <c r="AN93" s="130" t="str">
        <f t="shared" si="10"/>
        <v/>
      </c>
      <c r="AO93" s="130" t="str">
        <f t="shared" si="10"/>
        <v/>
      </c>
    </row>
    <row r="94" spans="1:41" ht="12" customHeight="1" x14ac:dyDescent="0.25">
      <c r="A94" s="126" t="s">
        <v>61</v>
      </c>
      <c r="B94" s="130" t="s">
        <v>85</v>
      </c>
      <c r="C94" s="128" t="s">
        <v>8</v>
      </c>
      <c r="D94" s="122">
        <v>49.3</v>
      </c>
      <c r="E94" s="122">
        <v>44.867947178871546</v>
      </c>
      <c r="F94" s="122">
        <v>42.867947178871546</v>
      </c>
      <c r="G94" s="122">
        <v>0</v>
      </c>
      <c r="H94" s="122">
        <v>70.28125</v>
      </c>
      <c r="I94" s="122">
        <v>76.860465116279059</v>
      </c>
      <c r="J94" s="122">
        <v>48.908869987849336</v>
      </c>
      <c r="K94" s="122">
        <v>0</v>
      </c>
      <c r="L94" s="122">
        <v>58.253676470588239</v>
      </c>
      <c r="M94" s="122">
        <v>48.980392156862742</v>
      </c>
      <c r="N94" s="122"/>
      <c r="O94" s="122">
        <v>47.649373881932021</v>
      </c>
      <c r="P94" s="122">
        <v>10.176699029126214</v>
      </c>
      <c r="Q94" s="122">
        <v>11.410179640718562</v>
      </c>
      <c r="R94" s="122"/>
      <c r="S94" s="122">
        <v>57.428386260531433</v>
      </c>
      <c r="T94" s="129"/>
      <c r="U94" s="129"/>
      <c r="V94" s="129"/>
      <c r="W94" s="130" t="str">
        <f t="shared" si="11"/>
        <v/>
      </c>
      <c r="X94" s="130" t="str">
        <f t="shared" si="11"/>
        <v/>
      </c>
      <c r="Y94" s="130" t="str">
        <f t="shared" si="11"/>
        <v/>
      </c>
      <c r="Z94" s="130" t="str">
        <f t="shared" si="11"/>
        <v/>
      </c>
      <c r="AA94" s="130" t="str">
        <f t="shared" si="11"/>
        <v/>
      </c>
      <c r="AB94" s="130" t="str">
        <f t="shared" si="11"/>
        <v/>
      </c>
      <c r="AC94" s="130" t="str">
        <f t="shared" si="11"/>
        <v/>
      </c>
      <c r="AD94" s="130" t="str">
        <f t="shared" si="11"/>
        <v/>
      </c>
      <c r="AE94" s="130" t="str">
        <f t="shared" si="11"/>
        <v/>
      </c>
      <c r="AF94" s="130" t="str">
        <f t="shared" si="11"/>
        <v/>
      </c>
      <c r="AG94" s="130" t="str">
        <f t="shared" si="11"/>
        <v/>
      </c>
      <c r="AH94" s="130" t="str">
        <f t="shared" si="11"/>
        <v/>
      </c>
      <c r="AI94" s="130" t="str">
        <f t="shared" si="11"/>
        <v/>
      </c>
      <c r="AJ94" s="130" t="str">
        <f t="shared" si="11"/>
        <v/>
      </c>
      <c r="AK94" s="130" t="str">
        <f t="shared" si="11"/>
        <v/>
      </c>
      <c r="AL94" s="130" t="str">
        <f t="shared" si="10"/>
        <v/>
      </c>
      <c r="AM94" s="130" t="str">
        <f t="shared" si="10"/>
        <v/>
      </c>
      <c r="AN94" s="130" t="str">
        <f t="shared" si="10"/>
        <v/>
      </c>
      <c r="AO94" s="130" t="str">
        <f t="shared" si="10"/>
        <v/>
      </c>
    </row>
    <row r="95" spans="1:41" ht="12" customHeight="1" x14ac:dyDescent="0.25">
      <c r="A95" s="126" t="s">
        <v>61</v>
      </c>
      <c r="B95" s="130" t="s">
        <v>85</v>
      </c>
      <c r="C95" s="128"/>
      <c r="D95" s="122"/>
      <c r="E95" s="122"/>
      <c r="F95" s="122"/>
      <c r="G95" s="122"/>
      <c r="H95" s="122"/>
      <c r="I95" s="122"/>
      <c r="J95" s="122"/>
      <c r="K95" s="122"/>
      <c r="L95" s="122"/>
      <c r="M95" s="122"/>
      <c r="N95" s="122"/>
      <c r="O95" s="122"/>
      <c r="P95" s="122"/>
      <c r="Q95" s="122"/>
      <c r="R95" s="122"/>
      <c r="S95" s="122"/>
      <c r="T95" s="129"/>
      <c r="U95" s="129"/>
      <c r="V95" s="129"/>
      <c r="W95" s="130">
        <f t="shared" si="11"/>
        <v>-48.8</v>
      </c>
      <c r="X95" s="130">
        <f t="shared" si="11"/>
        <v>-47.444592790387183</v>
      </c>
      <c r="Y95" s="130">
        <f t="shared" si="11"/>
        <v>-48.444592790387183</v>
      </c>
      <c r="Z95" s="130">
        <f t="shared" si="11"/>
        <v>0</v>
      </c>
      <c r="AA95" s="130">
        <f t="shared" si="11"/>
        <v>-70.94736842105263</v>
      </c>
      <c r="AB95" s="130">
        <f t="shared" si="11"/>
        <v>-78.091954022988503</v>
      </c>
      <c r="AC95" s="130">
        <f t="shared" si="11"/>
        <v>-50.339019851116625</v>
      </c>
      <c r="AD95" s="130">
        <f t="shared" si="11"/>
        <v>0</v>
      </c>
      <c r="AE95" s="130">
        <f t="shared" si="11"/>
        <v>-67.301038062283737</v>
      </c>
      <c r="AF95" s="130">
        <f t="shared" si="11"/>
        <v>-58.16</v>
      </c>
      <c r="AG95" s="130">
        <f t="shared" si="11"/>
        <v>0</v>
      </c>
      <c r="AH95" s="130">
        <f t="shared" si="11"/>
        <v>-49.545379537953799</v>
      </c>
      <c r="AI95" s="130">
        <f t="shared" si="11"/>
        <v>-12.610749185667752</v>
      </c>
      <c r="AJ95" s="130">
        <f t="shared" si="11"/>
        <v>-12.973214285714285</v>
      </c>
      <c r="AK95" s="130">
        <f t="shared" si="11"/>
        <v>0</v>
      </c>
      <c r="AL95" s="130">
        <f t="shared" si="10"/>
        <v>-61.070110701107005</v>
      </c>
      <c r="AM95" s="130">
        <f t="shared" si="10"/>
        <v>0</v>
      </c>
      <c r="AN95" s="130">
        <f t="shared" si="10"/>
        <v>0</v>
      </c>
      <c r="AO95" s="130">
        <f t="shared" si="10"/>
        <v>0</v>
      </c>
    </row>
    <row r="96" spans="1:41" ht="12" customHeight="1" x14ac:dyDescent="0.25">
      <c r="A96" s="126" t="s">
        <v>61</v>
      </c>
      <c r="B96" s="130" t="s">
        <v>86</v>
      </c>
      <c r="C96" s="128" t="s">
        <v>7</v>
      </c>
      <c r="D96" s="122">
        <v>788</v>
      </c>
      <c r="E96">
        <v>787</v>
      </c>
      <c r="F96">
        <v>776</v>
      </c>
      <c r="G96">
        <v>785</v>
      </c>
      <c r="H96">
        <v>894</v>
      </c>
      <c r="I96">
        <v>907</v>
      </c>
      <c r="J96">
        <v>800</v>
      </c>
      <c r="K96">
        <v>824</v>
      </c>
      <c r="L96">
        <v>841</v>
      </c>
      <c r="M96">
        <v>836</v>
      </c>
      <c r="N96"/>
      <c r="O96">
        <v>796</v>
      </c>
      <c r="P96">
        <v>767</v>
      </c>
      <c r="Q96">
        <v>636</v>
      </c>
      <c r="R96" s="122"/>
      <c r="S96" s="122"/>
      <c r="T96" s="129"/>
      <c r="U96" s="129"/>
      <c r="V96" s="129"/>
      <c r="W96" s="130" t="str">
        <f t="shared" si="11"/>
        <v/>
      </c>
      <c r="X96" s="130" t="str">
        <f t="shared" si="11"/>
        <v/>
      </c>
      <c r="Y96" s="130" t="str">
        <f t="shared" si="11"/>
        <v/>
      </c>
      <c r="Z96" s="130" t="str">
        <f t="shared" si="11"/>
        <v/>
      </c>
      <c r="AA96" s="130" t="str">
        <f t="shared" si="11"/>
        <v/>
      </c>
      <c r="AB96" s="130" t="str">
        <f t="shared" si="11"/>
        <v/>
      </c>
      <c r="AC96" s="130" t="str">
        <f t="shared" si="11"/>
        <v/>
      </c>
      <c r="AD96" s="130" t="str">
        <f t="shared" si="11"/>
        <v/>
      </c>
      <c r="AE96" s="130" t="str">
        <f t="shared" si="11"/>
        <v/>
      </c>
      <c r="AF96" s="130" t="str">
        <f t="shared" si="11"/>
        <v/>
      </c>
      <c r="AG96" s="130" t="str">
        <f t="shared" si="11"/>
        <v/>
      </c>
      <c r="AH96" s="130" t="str">
        <f t="shared" si="11"/>
        <v/>
      </c>
      <c r="AI96" s="130" t="str">
        <f t="shared" si="11"/>
        <v/>
      </c>
      <c r="AJ96" s="130" t="str">
        <f t="shared" si="11"/>
        <v/>
      </c>
      <c r="AK96" s="130" t="str">
        <f t="shared" si="11"/>
        <v/>
      </c>
      <c r="AL96" s="130" t="str">
        <f t="shared" si="10"/>
        <v/>
      </c>
      <c r="AM96" s="130" t="str">
        <f t="shared" si="10"/>
        <v/>
      </c>
      <c r="AN96" s="130" t="str">
        <f t="shared" si="10"/>
        <v/>
      </c>
      <c r="AO96" s="130" t="str">
        <f t="shared" si="10"/>
        <v/>
      </c>
    </row>
    <row r="97" spans="1:41" ht="12" customHeight="1" x14ac:dyDescent="0.25">
      <c r="A97" s="126" t="s">
        <v>61</v>
      </c>
      <c r="B97" s="130" t="s">
        <v>86</v>
      </c>
      <c r="C97" s="128" t="s">
        <v>8</v>
      </c>
      <c r="D97" s="122">
        <v>790</v>
      </c>
      <c r="E97">
        <v>800</v>
      </c>
      <c r="F97">
        <v>781</v>
      </c>
      <c r="G97">
        <v>759</v>
      </c>
      <c r="H97">
        <v>891</v>
      </c>
      <c r="I97">
        <v>909</v>
      </c>
      <c r="J97">
        <v>802</v>
      </c>
      <c r="K97">
        <v>804</v>
      </c>
      <c r="L97">
        <v>854</v>
      </c>
      <c r="M97">
        <v>828</v>
      </c>
      <c r="N97"/>
      <c r="O97">
        <v>797</v>
      </c>
      <c r="P97">
        <v>770</v>
      </c>
      <c r="Q97">
        <v>632</v>
      </c>
      <c r="R97" s="122"/>
      <c r="S97" s="122"/>
      <c r="T97" s="129"/>
      <c r="U97" s="129"/>
      <c r="V97" s="129"/>
      <c r="W97" s="130" t="str">
        <f t="shared" si="11"/>
        <v/>
      </c>
      <c r="X97" s="130" t="str">
        <f t="shared" si="11"/>
        <v/>
      </c>
      <c r="Y97" s="130" t="str">
        <f t="shared" si="11"/>
        <v/>
      </c>
      <c r="Z97" s="130" t="str">
        <f t="shared" si="11"/>
        <v/>
      </c>
      <c r="AA97" s="130" t="str">
        <f t="shared" si="11"/>
        <v/>
      </c>
      <c r="AB97" s="130" t="str">
        <f t="shared" si="11"/>
        <v/>
      </c>
      <c r="AC97" s="130" t="str">
        <f t="shared" si="11"/>
        <v/>
      </c>
      <c r="AD97" s="130" t="str">
        <f t="shared" si="11"/>
        <v/>
      </c>
      <c r="AE97" s="130" t="str">
        <f t="shared" si="11"/>
        <v/>
      </c>
      <c r="AF97" s="130" t="str">
        <f t="shared" si="11"/>
        <v/>
      </c>
      <c r="AG97" s="130" t="str">
        <f t="shared" si="11"/>
        <v/>
      </c>
      <c r="AH97" s="130" t="str">
        <f t="shared" si="11"/>
        <v/>
      </c>
      <c r="AI97" s="130" t="str">
        <f t="shared" si="11"/>
        <v/>
      </c>
      <c r="AJ97" s="130" t="str">
        <f t="shared" si="11"/>
        <v/>
      </c>
      <c r="AK97" s="130" t="str">
        <f t="shared" si="11"/>
        <v/>
      </c>
      <c r="AL97" s="130" t="str">
        <f t="shared" si="10"/>
        <v/>
      </c>
      <c r="AM97" s="130" t="str">
        <f t="shared" si="10"/>
        <v/>
      </c>
      <c r="AN97" s="130" t="str">
        <f t="shared" si="10"/>
        <v/>
      </c>
      <c r="AO97" s="130" t="str">
        <f t="shared" si="10"/>
        <v/>
      </c>
    </row>
    <row r="98" spans="1:41" ht="12" customHeight="1" x14ac:dyDescent="0.25">
      <c r="A98" s="126" t="s">
        <v>61</v>
      </c>
      <c r="B98" s="130" t="s">
        <v>86</v>
      </c>
      <c r="C98" s="128"/>
      <c r="D98" s="122"/>
      <c r="E98" s="122"/>
      <c r="F98" s="122"/>
      <c r="G98" s="122"/>
      <c r="H98" s="122"/>
      <c r="I98" s="122"/>
      <c r="J98" s="122"/>
      <c r="K98" s="122"/>
      <c r="L98" s="122"/>
      <c r="M98" s="122"/>
      <c r="N98" s="122"/>
      <c r="O98" s="122"/>
      <c r="P98" s="122"/>
      <c r="Q98" s="122"/>
      <c r="R98" s="122"/>
      <c r="S98" s="122"/>
      <c r="T98" s="129"/>
      <c r="U98" s="129"/>
      <c r="V98" s="129"/>
      <c r="W98" s="130">
        <f t="shared" si="11"/>
        <v>-788</v>
      </c>
      <c r="X98" s="130">
        <f t="shared" si="11"/>
        <v>-787</v>
      </c>
      <c r="Y98" s="130">
        <f t="shared" si="11"/>
        <v>-776</v>
      </c>
      <c r="Z98" s="130">
        <f t="shared" si="11"/>
        <v>-785</v>
      </c>
      <c r="AA98" s="130">
        <f t="shared" si="11"/>
        <v>-894</v>
      </c>
      <c r="AB98" s="130">
        <f t="shared" si="11"/>
        <v>-907</v>
      </c>
      <c r="AC98" s="130">
        <f t="shared" si="11"/>
        <v>-800</v>
      </c>
      <c r="AD98" s="130">
        <f t="shared" si="11"/>
        <v>-824</v>
      </c>
      <c r="AE98" s="130">
        <f t="shared" si="11"/>
        <v>-841</v>
      </c>
      <c r="AF98" s="130">
        <f t="shared" si="11"/>
        <v>-836</v>
      </c>
      <c r="AG98" s="130">
        <f t="shared" si="11"/>
        <v>0</v>
      </c>
      <c r="AH98" s="130">
        <f t="shared" si="11"/>
        <v>-796</v>
      </c>
      <c r="AI98" s="130">
        <f t="shared" si="11"/>
        <v>-767</v>
      </c>
      <c r="AJ98" s="130">
        <f t="shared" si="11"/>
        <v>-636</v>
      </c>
      <c r="AK98" s="130">
        <f t="shared" si="11"/>
        <v>0</v>
      </c>
      <c r="AL98" s="130">
        <f t="shared" si="10"/>
        <v>0</v>
      </c>
      <c r="AM98" s="130">
        <f t="shared" si="10"/>
        <v>0</v>
      </c>
      <c r="AN98" s="130">
        <f t="shared" si="10"/>
        <v>0</v>
      </c>
      <c r="AO98" s="130">
        <f t="shared" si="10"/>
        <v>0</v>
      </c>
    </row>
    <row r="99" spans="1:41" ht="12" customHeight="1" x14ac:dyDescent="0.25">
      <c r="A99" s="126" t="s">
        <v>61</v>
      </c>
      <c r="B99" s="130" t="s">
        <v>87</v>
      </c>
      <c r="C99" s="128" t="s">
        <v>7</v>
      </c>
      <c r="D99" s="122">
        <v>10</v>
      </c>
      <c r="E99" s="164">
        <v>16</v>
      </c>
      <c r="F99" s="164">
        <v>12</v>
      </c>
      <c r="G99" s="164"/>
      <c r="H99" s="164">
        <v>8</v>
      </c>
      <c r="I99" s="164">
        <v>3</v>
      </c>
      <c r="J99" s="164">
        <v>16</v>
      </c>
      <c r="K99" s="164"/>
      <c r="L99" s="142">
        <v>25</v>
      </c>
      <c r="M99" s="141">
        <v>4</v>
      </c>
      <c r="N99" s="141"/>
      <c r="O99" s="142">
        <v>16</v>
      </c>
      <c r="P99" s="142">
        <v>11</v>
      </c>
      <c r="Q99" s="142">
        <v>41</v>
      </c>
      <c r="R99" s="122"/>
      <c r="S99" s="122"/>
      <c r="T99" s="129"/>
      <c r="U99" s="129"/>
      <c r="V99" s="129"/>
      <c r="W99" s="130" t="str">
        <f t="shared" si="11"/>
        <v/>
      </c>
      <c r="X99" s="130" t="str">
        <f t="shared" si="11"/>
        <v/>
      </c>
      <c r="Y99" s="130" t="str">
        <f t="shared" si="11"/>
        <v/>
      </c>
      <c r="Z99" s="130" t="str">
        <f t="shared" si="11"/>
        <v/>
      </c>
      <c r="AA99" s="130" t="str">
        <f t="shared" si="11"/>
        <v/>
      </c>
      <c r="AB99" s="130" t="str">
        <f t="shared" si="11"/>
        <v/>
      </c>
      <c r="AC99" s="130" t="str">
        <f t="shared" si="11"/>
        <v/>
      </c>
      <c r="AD99" s="130" t="str">
        <f t="shared" si="11"/>
        <v/>
      </c>
      <c r="AE99" s="130" t="str">
        <f t="shared" si="11"/>
        <v/>
      </c>
      <c r="AF99" s="130" t="str">
        <f t="shared" si="11"/>
        <v/>
      </c>
      <c r="AG99" s="130" t="str">
        <f t="shared" si="11"/>
        <v/>
      </c>
      <c r="AH99" s="130" t="str">
        <f t="shared" si="11"/>
        <v/>
      </c>
      <c r="AI99" s="130" t="str">
        <f t="shared" si="11"/>
        <v/>
      </c>
      <c r="AJ99" s="130" t="str">
        <f t="shared" si="11"/>
        <v/>
      </c>
      <c r="AK99" s="130" t="str">
        <f t="shared" si="11"/>
        <v/>
      </c>
      <c r="AL99" s="130" t="str">
        <f t="shared" si="10"/>
        <v/>
      </c>
      <c r="AM99" s="130" t="str">
        <f t="shared" si="10"/>
        <v/>
      </c>
      <c r="AN99" s="130" t="str">
        <f t="shared" si="10"/>
        <v/>
      </c>
      <c r="AO99" s="130" t="str">
        <f t="shared" si="10"/>
        <v/>
      </c>
    </row>
    <row r="100" spans="1:41" ht="12" customHeight="1" x14ac:dyDescent="0.25">
      <c r="A100" s="126" t="s">
        <v>61</v>
      </c>
      <c r="B100" s="130" t="s">
        <v>87</v>
      </c>
      <c r="C100" s="128" t="s">
        <v>8</v>
      </c>
      <c r="D100" s="122">
        <v>-1</v>
      </c>
      <c r="E100" s="164">
        <v>3</v>
      </c>
      <c r="F100" s="164">
        <v>5</v>
      </c>
      <c r="G100" s="164"/>
      <c r="H100" s="164">
        <v>-3</v>
      </c>
      <c r="I100" s="164">
        <v>2</v>
      </c>
      <c r="J100" s="164">
        <v>2</v>
      </c>
      <c r="K100" s="164"/>
      <c r="L100" s="142">
        <v>13</v>
      </c>
      <c r="M100" s="142">
        <v>-8</v>
      </c>
      <c r="N100" s="141"/>
      <c r="O100" s="142">
        <v>1</v>
      </c>
      <c r="P100" s="142">
        <v>3</v>
      </c>
      <c r="Q100" s="142">
        <v>-4</v>
      </c>
      <c r="R100" s="122"/>
      <c r="S100" s="122"/>
      <c r="T100" s="129"/>
      <c r="U100" s="129"/>
      <c r="V100" s="129"/>
      <c r="W100" s="130" t="str">
        <f t="shared" si="11"/>
        <v/>
      </c>
      <c r="X100" s="130" t="str">
        <f t="shared" si="11"/>
        <v/>
      </c>
      <c r="Y100" s="130" t="str">
        <f t="shared" si="11"/>
        <v/>
      </c>
      <c r="Z100" s="130" t="str">
        <f t="shared" si="11"/>
        <v/>
      </c>
      <c r="AA100" s="130" t="str">
        <f t="shared" si="11"/>
        <v/>
      </c>
      <c r="AB100" s="130" t="str">
        <f t="shared" si="11"/>
        <v/>
      </c>
      <c r="AC100" s="130" t="str">
        <f t="shared" si="11"/>
        <v/>
      </c>
      <c r="AD100" s="130" t="str">
        <f t="shared" si="11"/>
        <v/>
      </c>
      <c r="AE100" s="130" t="str">
        <f t="shared" si="11"/>
        <v/>
      </c>
      <c r="AF100" s="130" t="str">
        <f t="shared" si="11"/>
        <v/>
      </c>
      <c r="AG100" s="130" t="str">
        <f t="shared" si="11"/>
        <v/>
      </c>
      <c r="AH100" s="130" t="str">
        <f t="shared" si="11"/>
        <v/>
      </c>
      <c r="AI100" s="130" t="str">
        <f t="shared" si="11"/>
        <v/>
      </c>
      <c r="AJ100" s="130" t="str">
        <f t="shared" si="11"/>
        <v/>
      </c>
      <c r="AK100" s="130" t="str">
        <f t="shared" si="11"/>
        <v/>
      </c>
      <c r="AL100" s="130" t="str">
        <f t="shared" si="10"/>
        <v/>
      </c>
      <c r="AM100" s="130" t="str">
        <f t="shared" si="10"/>
        <v/>
      </c>
      <c r="AN100" s="130" t="str">
        <f t="shared" si="10"/>
        <v/>
      </c>
      <c r="AO100" s="130" t="str">
        <f t="shared" si="10"/>
        <v/>
      </c>
    </row>
    <row r="101" spans="1:41" ht="12" customHeight="1" x14ac:dyDescent="0.25">
      <c r="A101" s="126" t="s">
        <v>61</v>
      </c>
      <c r="B101" s="130" t="s">
        <v>87</v>
      </c>
      <c r="C101" s="128"/>
      <c r="D101" s="122"/>
      <c r="E101" s="123"/>
      <c r="F101" s="123"/>
      <c r="G101" s="123"/>
      <c r="H101" s="123"/>
      <c r="I101" s="123"/>
      <c r="J101" s="123"/>
      <c r="K101" s="123"/>
      <c r="L101" s="123"/>
      <c r="M101" s="123"/>
      <c r="N101" s="122"/>
      <c r="O101" s="123"/>
      <c r="P101" s="123"/>
      <c r="Q101" s="123"/>
      <c r="R101" s="122"/>
      <c r="S101" s="122"/>
      <c r="T101" s="129"/>
      <c r="U101" s="129"/>
      <c r="V101" s="129"/>
      <c r="W101" s="130">
        <f t="shared" si="11"/>
        <v>-10</v>
      </c>
      <c r="X101" s="130">
        <f t="shared" si="11"/>
        <v>-16</v>
      </c>
      <c r="Y101" s="130">
        <f t="shared" si="11"/>
        <v>-12</v>
      </c>
      <c r="Z101" s="130">
        <f t="shared" si="11"/>
        <v>0</v>
      </c>
      <c r="AA101" s="130">
        <f t="shared" si="11"/>
        <v>-8</v>
      </c>
      <c r="AB101" s="130">
        <f t="shared" si="11"/>
        <v>-3</v>
      </c>
      <c r="AC101" s="130">
        <f t="shared" si="11"/>
        <v>-16</v>
      </c>
      <c r="AD101" s="130">
        <f t="shared" si="11"/>
        <v>0</v>
      </c>
      <c r="AE101" s="130">
        <f t="shared" si="11"/>
        <v>-25</v>
      </c>
      <c r="AF101" s="130">
        <f t="shared" si="11"/>
        <v>-4</v>
      </c>
      <c r="AG101" s="130">
        <f t="shared" si="11"/>
        <v>0</v>
      </c>
      <c r="AH101" s="130">
        <f t="shared" si="11"/>
        <v>-16</v>
      </c>
      <c r="AI101" s="130">
        <f t="shared" si="11"/>
        <v>-11</v>
      </c>
      <c r="AJ101" s="130">
        <f t="shared" si="11"/>
        <v>-41</v>
      </c>
      <c r="AK101" s="130">
        <f t="shared" si="11"/>
        <v>0</v>
      </c>
      <c r="AL101" s="130">
        <f t="shared" si="10"/>
        <v>0</v>
      </c>
      <c r="AM101" s="130">
        <f t="shared" si="10"/>
        <v>0</v>
      </c>
      <c r="AN101" s="130">
        <f t="shared" si="10"/>
        <v>0</v>
      </c>
      <c r="AO101" s="130">
        <f t="shared" si="10"/>
        <v>0</v>
      </c>
    </row>
    <row r="102" spans="1:41" ht="12" customHeight="1" x14ac:dyDescent="0.25">
      <c r="A102" s="126" t="s">
        <v>61</v>
      </c>
      <c r="B102" s="130" t="s">
        <v>88</v>
      </c>
      <c r="C102" s="121" t="s">
        <v>7</v>
      </c>
      <c r="D102" s="122">
        <v>38.299999999999997</v>
      </c>
      <c r="E102" s="148">
        <v>30.097087378640776</v>
      </c>
      <c r="F102" s="148">
        <v>26.271186440677969</v>
      </c>
      <c r="G102" s="148">
        <v>0</v>
      </c>
      <c r="H102" s="148">
        <v>57.692307692307686</v>
      </c>
      <c r="I102" s="148">
        <v>52</v>
      </c>
      <c r="J102" s="148">
        <v>29.28709055876686</v>
      </c>
      <c r="K102" s="148">
        <v>20</v>
      </c>
      <c r="L102" s="148">
        <v>37.078651685393261</v>
      </c>
      <c r="M102" s="148">
        <v>30</v>
      </c>
      <c r="N102" s="148">
        <v>0</v>
      </c>
      <c r="O102" s="148">
        <v>29.4067067927773</v>
      </c>
      <c r="P102" s="148">
        <v>1.4285714285714286</v>
      </c>
      <c r="Q102" s="148">
        <v>1.8018018018018018</v>
      </c>
      <c r="R102" s="148">
        <v>24</v>
      </c>
      <c r="S102" s="148">
        <v>33.333333333333329</v>
      </c>
      <c r="T102" s="129"/>
      <c r="U102" s="129"/>
      <c r="V102" s="129"/>
      <c r="W102" s="130" t="str">
        <f t="shared" si="11"/>
        <v/>
      </c>
      <c r="X102" s="130" t="str">
        <f t="shared" si="11"/>
        <v/>
      </c>
      <c r="Y102" s="130" t="str">
        <f t="shared" si="11"/>
        <v/>
      </c>
      <c r="Z102" s="130" t="str">
        <f t="shared" si="11"/>
        <v/>
      </c>
      <c r="AA102" s="130" t="str">
        <f t="shared" si="11"/>
        <v/>
      </c>
      <c r="AB102" s="130" t="str">
        <f t="shared" si="11"/>
        <v/>
      </c>
      <c r="AC102" s="130" t="str">
        <f t="shared" si="11"/>
        <v/>
      </c>
      <c r="AD102" s="130" t="str">
        <f t="shared" si="11"/>
        <v/>
      </c>
      <c r="AE102" s="130" t="str">
        <f t="shared" si="11"/>
        <v/>
      </c>
      <c r="AF102" s="130" t="str">
        <f t="shared" si="11"/>
        <v/>
      </c>
      <c r="AG102" s="130" t="str">
        <f t="shared" si="11"/>
        <v/>
      </c>
      <c r="AH102" s="130" t="str">
        <f t="shared" si="11"/>
        <v/>
      </c>
      <c r="AI102" s="130" t="str">
        <f t="shared" si="11"/>
        <v/>
      </c>
      <c r="AJ102" s="130" t="str">
        <f t="shared" si="11"/>
        <v/>
      </c>
      <c r="AK102" s="130" t="str">
        <f t="shared" si="11"/>
        <v/>
      </c>
      <c r="AL102" s="130" t="str">
        <f t="shared" si="11"/>
        <v/>
      </c>
      <c r="AM102" s="130" t="str">
        <f t="shared" ref="AM102:AO117" si="12">IF($B102=$B100,T102-T100,"")</f>
        <v/>
      </c>
      <c r="AN102" s="130" t="str">
        <f t="shared" si="12"/>
        <v/>
      </c>
      <c r="AO102" s="130" t="str">
        <f t="shared" si="12"/>
        <v/>
      </c>
    </row>
    <row r="103" spans="1:41" ht="12" customHeight="1" x14ac:dyDescent="0.25">
      <c r="A103" s="126" t="s">
        <v>61</v>
      </c>
      <c r="B103" s="130" t="s">
        <v>88</v>
      </c>
      <c r="C103" s="128" t="s">
        <v>8</v>
      </c>
      <c r="D103" s="122">
        <v>39.4</v>
      </c>
      <c r="E103" s="148">
        <v>36.68515950069348</v>
      </c>
      <c r="F103" s="148">
        <v>35.294117647058826</v>
      </c>
      <c r="G103" s="148">
        <v>50</v>
      </c>
      <c r="H103" s="148">
        <v>52</v>
      </c>
      <c r="I103" s="148">
        <v>45.161290322580641</v>
      </c>
      <c r="J103" s="148">
        <v>36.036036036036037</v>
      </c>
      <c r="K103" s="148">
        <v>50</v>
      </c>
      <c r="L103" s="148">
        <v>38.202247191011232</v>
      </c>
      <c r="M103" s="148">
        <v>47.826086956521742</v>
      </c>
      <c r="N103" s="148">
        <v>31.25</v>
      </c>
      <c r="O103" s="148">
        <v>34.983221476510067</v>
      </c>
      <c r="P103" s="148">
        <v>6.666666666666667</v>
      </c>
      <c r="Q103" s="148">
        <v>1.7094017094017095</v>
      </c>
      <c r="R103" s="148">
        <v>22.727272727272727</v>
      </c>
      <c r="S103" s="148">
        <v>44.789356984478935</v>
      </c>
      <c r="T103" s="129"/>
      <c r="U103" s="129"/>
      <c r="V103" s="129"/>
      <c r="W103" s="130" t="str">
        <f t="shared" ref="W103:AL118" si="13">IF($B103=$B101,D103-D101,"")</f>
        <v/>
      </c>
      <c r="X103" s="130" t="str">
        <f t="shared" si="13"/>
        <v/>
      </c>
      <c r="Y103" s="130" t="str">
        <f t="shared" si="13"/>
        <v/>
      </c>
      <c r="Z103" s="130" t="str">
        <f t="shared" si="13"/>
        <v/>
      </c>
      <c r="AA103" s="130" t="str">
        <f t="shared" si="13"/>
        <v/>
      </c>
      <c r="AB103" s="130" t="str">
        <f t="shared" si="13"/>
        <v/>
      </c>
      <c r="AC103" s="130" t="str">
        <f t="shared" si="13"/>
        <v/>
      </c>
      <c r="AD103" s="130" t="str">
        <f t="shared" si="13"/>
        <v/>
      </c>
      <c r="AE103" s="130" t="str">
        <f t="shared" si="13"/>
        <v/>
      </c>
      <c r="AF103" s="130" t="str">
        <f t="shared" si="13"/>
        <v/>
      </c>
      <c r="AG103" s="130" t="str">
        <f t="shared" si="13"/>
        <v/>
      </c>
      <c r="AH103" s="130" t="str">
        <f t="shared" si="13"/>
        <v/>
      </c>
      <c r="AI103" s="130" t="str">
        <f t="shared" si="13"/>
        <v/>
      </c>
      <c r="AJ103" s="130" t="str">
        <f t="shared" si="13"/>
        <v/>
      </c>
      <c r="AK103" s="130" t="str">
        <f t="shared" si="13"/>
        <v/>
      </c>
      <c r="AL103" s="130" t="str">
        <f t="shared" si="13"/>
        <v/>
      </c>
      <c r="AM103" s="130" t="str">
        <f t="shared" si="12"/>
        <v/>
      </c>
      <c r="AN103" s="130" t="str">
        <f t="shared" si="12"/>
        <v/>
      </c>
      <c r="AO103" s="130" t="str">
        <f t="shared" si="12"/>
        <v/>
      </c>
    </row>
    <row r="104" spans="1:41" ht="12" customHeight="1" x14ac:dyDescent="0.25">
      <c r="A104" s="126" t="s">
        <v>61</v>
      </c>
      <c r="B104" s="130" t="s">
        <v>88</v>
      </c>
      <c r="C104" s="128" t="s">
        <v>112</v>
      </c>
      <c r="D104" s="122"/>
      <c r="E104" s="148">
        <v>41.225051617343425</v>
      </c>
      <c r="F104" s="148">
        <v>40.1673640167364</v>
      </c>
      <c r="G104" s="148">
        <v>66.666666666666657</v>
      </c>
      <c r="H104" s="148">
        <v>57.142857142857139</v>
      </c>
      <c r="I104" s="148">
        <v>75</v>
      </c>
      <c r="J104" s="148">
        <v>39.71153846153846</v>
      </c>
      <c r="K104" s="148">
        <v>0</v>
      </c>
      <c r="L104" s="148">
        <v>45.054945054945058</v>
      </c>
      <c r="M104" s="148">
        <v>40</v>
      </c>
      <c r="N104" s="148">
        <v>66.666666666666657</v>
      </c>
      <c r="O104" s="148">
        <v>41.07744107744108</v>
      </c>
      <c r="P104" s="148">
        <v>4.5454545454545459</v>
      </c>
      <c r="Q104" s="148">
        <v>4.7619047619047619</v>
      </c>
      <c r="R104" s="148"/>
      <c r="S104" s="148">
        <v>49.433962264150942</v>
      </c>
      <c r="T104" s="129"/>
      <c r="U104" s="129"/>
      <c r="V104" s="129"/>
      <c r="W104" s="130">
        <f t="shared" si="13"/>
        <v>-38.299999999999997</v>
      </c>
      <c r="X104" s="130">
        <f t="shared" si="13"/>
        <v>11.127964238702649</v>
      </c>
      <c r="Y104" s="130">
        <f t="shared" si="13"/>
        <v>13.896177576058431</v>
      </c>
      <c r="Z104" s="130">
        <f t="shared" si="13"/>
        <v>66.666666666666657</v>
      </c>
      <c r="AA104" s="130">
        <f t="shared" si="13"/>
        <v>-0.5494505494505475</v>
      </c>
      <c r="AB104" s="130">
        <f t="shared" si="13"/>
        <v>23</v>
      </c>
      <c r="AC104" s="130">
        <f t="shared" si="13"/>
        <v>10.4244479027716</v>
      </c>
      <c r="AD104" s="130">
        <f t="shared" si="13"/>
        <v>-20</v>
      </c>
      <c r="AE104" s="130">
        <f t="shared" si="13"/>
        <v>7.9762933695517972</v>
      </c>
      <c r="AF104" s="130">
        <f t="shared" si="13"/>
        <v>10</v>
      </c>
      <c r="AG104" s="130">
        <f t="shared" si="13"/>
        <v>66.666666666666657</v>
      </c>
      <c r="AH104" s="130">
        <f t="shared" si="13"/>
        <v>11.67073428466378</v>
      </c>
      <c r="AI104" s="130">
        <f t="shared" si="13"/>
        <v>3.116883116883117</v>
      </c>
      <c r="AJ104" s="130">
        <f t="shared" si="13"/>
        <v>2.9601029601029598</v>
      </c>
      <c r="AK104" s="130">
        <f t="shared" si="13"/>
        <v>-24</v>
      </c>
      <c r="AL104" s="130">
        <f t="shared" si="13"/>
        <v>16.100628930817614</v>
      </c>
      <c r="AM104" s="130">
        <f t="shared" si="12"/>
        <v>0</v>
      </c>
      <c r="AN104" s="130">
        <f t="shared" si="12"/>
        <v>0</v>
      </c>
      <c r="AO104" s="130">
        <f t="shared" si="12"/>
        <v>0</v>
      </c>
    </row>
    <row r="105" spans="1:41" ht="12" customHeight="1" x14ac:dyDescent="0.25">
      <c r="A105" s="126" t="s">
        <v>61</v>
      </c>
      <c r="B105" s="130" t="s">
        <v>89</v>
      </c>
      <c r="C105" s="121"/>
      <c r="D105" s="129"/>
      <c r="E105" s="129"/>
      <c r="F105" s="129"/>
      <c r="G105" s="129"/>
      <c r="H105" s="129"/>
      <c r="I105" s="129"/>
      <c r="J105" s="129"/>
      <c r="K105" s="129"/>
      <c r="L105" s="129"/>
      <c r="M105" s="129"/>
      <c r="N105" s="132"/>
      <c r="O105" s="129"/>
      <c r="P105" s="129"/>
      <c r="Q105" s="129"/>
      <c r="R105" s="129"/>
      <c r="S105" s="129"/>
      <c r="T105" s="129"/>
      <c r="U105" s="129"/>
      <c r="V105" s="129"/>
      <c r="W105" s="130" t="str">
        <f t="shared" si="13"/>
        <v/>
      </c>
      <c r="X105" s="130" t="str">
        <f t="shared" si="13"/>
        <v/>
      </c>
      <c r="Y105" s="130" t="str">
        <f t="shared" si="13"/>
        <v/>
      </c>
      <c r="Z105" s="130" t="str">
        <f t="shared" si="13"/>
        <v/>
      </c>
      <c r="AA105" s="130" t="str">
        <f t="shared" si="13"/>
        <v/>
      </c>
      <c r="AB105" s="130" t="str">
        <f t="shared" si="13"/>
        <v/>
      </c>
      <c r="AC105" s="130" t="str">
        <f t="shared" si="13"/>
        <v/>
      </c>
      <c r="AD105" s="130" t="str">
        <f t="shared" si="13"/>
        <v/>
      </c>
      <c r="AE105" s="130" t="str">
        <f t="shared" si="13"/>
        <v/>
      </c>
      <c r="AF105" s="130" t="str">
        <f t="shared" si="13"/>
        <v/>
      </c>
      <c r="AG105" s="130" t="str">
        <f t="shared" si="13"/>
        <v/>
      </c>
      <c r="AH105" s="130" t="str">
        <f t="shared" si="13"/>
        <v/>
      </c>
      <c r="AI105" s="130" t="str">
        <f t="shared" si="13"/>
        <v/>
      </c>
      <c r="AJ105" s="130" t="str">
        <f t="shared" si="13"/>
        <v/>
      </c>
      <c r="AK105" s="130" t="str">
        <f t="shared" si="13"/>
        <v/>
      </c>
      <c r="AL105" s="130" t="str">
        <f t="shared" si="13"/>
        <v/>
      </c>
      <c r="AM105" s="130" t="str">
        <f t="shared" si="12"/>
        <v/>
      </c>
      <c r="AN105" s="130" t="str">
        <f t="shared" si="12"/>
        <v/>
      </c>
      <c r="AO105" s="130" t="str">
        <f t="shared" si="12"/>
        <v/>
      </c>
    </row>
    <row r="106" spans="1:41" ht="12" customHeight="1" x14ac:dyDescent="0.25">
      <c r="A106" s="126" t="s">
        <v>61</v>
      </c>
      <c r="B106" s="130" t="s">
        <v>89</v>
      </c>
      <c r="C106" s="128"/>
      <c r="D106" s="129"/>
      <c r="E106" s="129"/>
      <c r="F106" s="129"/>
      <c r="G106" s="129"/>
      <c r="H106" s="129"/>
      <c r="I106" s="129"/>
      <c r="J106" s="129"/>
      <c r="K106" s="129"/>
      <c r="L106" s="129"/>
      <c r="M106" s="129"/>
      <c r="N106" s="132"/>
      <c r="O106" s="129"/>
      <c r="P106" s="129"/>
      <c r="Q106" s="129"/>
      <c r="R106" s="129"/>
      <c r="S106" s="129"/>
      <c r="T106" s="129"/>
      <c r="U106" s="129"/>
      <c r="V106" s="129"/>
      <c r="W106" s="130" t="str">
        <f t="shared" si="13"/>
        <v/>
      </c>
      <c r="X106" s="130" t="str">
        <f t="shared" si="13"/>
        <v/>
      </c>
      <c r="Y106" s="130" t="str">
        <f t="shared" si="13"/>
        <v/>
      </c>
      <c r="Z106" s="130" t="str">
        <f t="shared" si="13"/>
        <v/>
      </c>
      <c r="AA106" s="130" t="str">
        <f t="shared" si="13"/>
        <v/>
      </c>
      <c r="AB106" s="130" t="str">
        <f t="shared" si="13"/>
        <v/>
      </c>
      <c r="AC106" s="130" t="str">
        <f t="shared" si="13"/>
        <v/>
      </c>
      <c r="AD106" s="130" t="str">
        <f t="shared" si="13"/>
        <v/>
      </c>
      <c r="AE106" s="130" t="str">
        <f t="shared" si="13"/>
        <v/>
      </c>
      <c r="AF106" s="130" t="str">
        <f t="shared" si="13"/>
        <v/>
      </c>
      <c r="AG106" s="130" t="str">
        <f t="shared" si="13"/>
        <v/>
      </c>
      <c r="AH106" s="130" t="str">
        <f t="shared" si="13"/>
        <v/>
      </c>
      <c r="AI106" s="130" t="str">
        <f t="shared" si="13"/>
        <v/>
      </c>
      <c r="AJ106" s="130" t="str">
        <f t="shared" si="13"/>
        <v/>
      </c>
      <c r="AK106" s="130" t="str">
        <f t="shared" si="13"/>
        <v/>
      </c>
      <c r="AL106" s="130" t="str">
        <f t="shared" si="13"/>
        <v/>
      </c>
      <c r="AM106" s="130" t="str">
        <f t="shared" si="12"/>
        <v/>
      </c>
      <c r="AN106" s="130" t="str">
        <f t="shared" si="12"/>
        <v/>
      </c>
      <c r="AO106" s="130" t="str">
        <f t="shared" si="12"/>
        <v/>
      </c>
    </row>
    <row r="107" spans="1:41" ht="12" customHeight="1" x14ac:dyDescent="0.25">
      <c r="A107" s="126" t="s">
        <v>61</v>
      </c>
      <c r="B107" s="130" t="s">
        <v>89</v>
      </c>
      <c r="C107" s="128"/>
      <c r="D107" s="129"/>
      <c r="E107" s="129"/>
      <c r="F107" s="129"/>
      <c r="G107" s="129"/>
      <c r="H107" s="129"/>
      <c r="I107" s="129"/>
      <c r="J107" s="129"/>
      <c r="K107" s="129"/>
      <c r="L107" s="129"/>
      <c r="M107" s="129"/>
      <c r="N107" s="132"/>
      <c r="O107" s="129"/>
      <c r="P107" s="129"/>
      <c r="Q107" s="129"/>
      <c r="R107" s="129"/>
      <c r="S107" s="129"/>
      <c r="T107" s="129"/>
      <c r="U107" s="129"/>
      <c r="V107" s="129"/>
      <c r="W107" s="130">
        <f t="shared" si="13"/>
        <v>0</v>
      </c>
      <c r="X107" s="130">
        <f t="shared" si="13"/>
        <v>0</v>
      </c>
      <c r="Y107" s="130">
        <f t="shared" si="13"/>
        <v>0</v>
      </c>
      <c r="Z107" s="130">
        <f t="shared" si="13"/>
        <v>0</v>
      </c>
      <c r="AA107" s="130">
        <f t="shared" si="13"/>
        <v>0</v>
      </c>
      <c r="AB107" s="130">
        <f t="shared" si="13"/>
        <v>0</v>
      </c>
      <c r="AC107" s="130">
        <f t="shared" si="13"/>
        <v>0</v>
      </c>
      <c r="AD107" s="130">
        <f t="shared" si="13"/>
        <v>0</v>
      </c>
      <c r="AE107" s="130">
        <f t="shared" si="13"/>
        <v>0</v>
      </c>
      <c r="AF107" s="130">
        <f t="shared" si="13"/>
        <v>0</v>
      </c>
      <c r="AG107" s="130">
        <f t="shared" si="13"/>
        <v>0</v>
      </c>
      <c r="AH107" s="130">
        <f t="shared" si="13"/>
        <v>0</v>
      </c>
      <c r="AI107" s="130">
        <f t="shared" si="13"/>
        <v>0</v>
      </c>
      <c r="AJ107" s="130">
        <f t="shared" si="13"/>
        <v>0</v>
      </c>
      <c r="AK107" s="130">
        <f t="shared" si="13"/>
        <v>0</v>
      </c>
      <c r="AL107" s="130">
        <f t="shared" si="13"/>
        <v>0</v>
      </c>
      <c r="AM107" s="130">
        <f t="shared" si="12"/>
        <v>0</v>
      </c>
      <c r="AN107" s="130">
        <f t="shared" si="12"/>
        <v>0</v>
      </c>
      <c r="AO107" s="130">
        <f t="shared" si="12"/>
        <v>0</v>
      </c>
    </row>
    <row r="108" spans="1:41" ht="12" customHeight="1" x14ac:dyDescent="0.3">
      <c r="A108" s="126" t="s">
        <v>61</v>
      </c>
      <c r="B108" s="130" t="s">
        <v>110</v>
      </c>
      <c r="C108" s="121" t="s">
        <v>7</v>
      </c>
      <c r="D108" s="129">
        <v>25.0343555963561</v>
      </c>
      <c r="E108" s="165">
        <v>35.200000000000003</v>
      </c>
      <c r="F108" s="136"/>
      <c r="G108" s="136"/>
      <c r="H108" s="136"/>
      <c r="I108" s="136"/>
      <c r="J108" s="136"/>
      <c r="K108" s="136"/>
      <c r="L108" s="136"/>
      <c r="M108" s="136"/>
      <c r="N108" s="137"/>
      <c r="O108" s="136"/>
      <c r="P108" s="165">
        <v>35.200000000000003</v>
      </c>
      <c r="Q108" s="136"/>
      <c r="R108" s="136"/>
      <c r="S108" s="136"/>
      <c r="T108" s="136"/>
      <c r="U108" s="136"/>
      <c r="V108" s="136"/>
      <c r="W108" s="130" t="str">
        <f t="shared" si="13"/>
        <v/>
      </c>
      <c r="X108" s="130" t="str">
        <f t="shared" si="13"/>
        <v/>
      </c>
      <c r="Y108" s="130" t="str">
        <f t="shared" si="13"/>
        <v/>
      </c>
      <c r="Z108" s="130" t="str">
        <f t="shared" si="13"/>
        <v/>
      </c>
      <c r="AA108" s="130" t="str">
        <f t="shared" si="13"/>
        <v/>
      </c>
      <c r="AB108" s="130" t="str">
        <f t="shared" si="13"/>
        <v/>
      </c>
      <c r="AC108" s="130" t="str">
        <f t="shared" si="13"/>
        <v/>
      </c>
      <c r="AD108" s="130" t="str">
        <f t="shared" si="13"/>
        <v/>
      </c>
      <c r="AE108" s="130" t="str">
        <f t="shared" si="13"/>
        <v/>
      </c>
      <c r="AF108" s="130" t="str">
        <f t="shared" si="13"/>
        <v/>
      </c>
      <c r="AG108" s="130" t="str">
        <f t="shared" si="13"/>
        <v/>
      </c>
      <c r="AH108" s="130" t="str">
        <f t="shared" si="13"/>
        <v/>
      </c>
      <c r="AI108" s="130" t="str">
        <f t="shared" si="13"/>
        <v/>
      </c>
      <c r="AJ108" s="130" t="str">
        <f t="shared" si="13"/>
        <v/>
      </c>
      <c r="AK108" s="130" t="str">
        <f t="shared" si="13"/>
        <v/>
      </c>
      <c r="AL108" s="130" t="str">
        <f t="shared" si="13"/>
        <v/>
      </c>
      <c r="AM108" s="130" t="str">
        <f t="shared" si="12"/>
        <v/>
      </c>
      <c r="AN108" s="130" t="str">
        <f t="shared" si="12"/>
        <v/>
      </c>
      <c r="AO108" s="130" t="str">
        <f t="shared" si="12"/>
        <v/>
      </c>
    </row>
    <row r="109" spans="1:41" ht="12" customHeight="1" x14ac:dyDescent="0.3">
      <c r="A109" s="126" t="s">
        <v>61</v>
      </c>
      <c r="B109" s="130" t="s">
        <v>110</v>
      </c>
      <c r="C109" s="128" t="s">
        <v>8</v>
      </c>
      <c r="D109" s="129">
        <v>24.427048959236</v>
      </c>
      <c r="E109" s="165">
        <v>31.3</v>
      </c>
      <c r="F109" s="136"/>
      <c r="G109" s="136"/>
      <c r="H109" s="136"/>
      <c r="I109" s="136"/>
      <c r="J109" s="136"/>
      <c r="K109" s="136"/>
      <c r="L109" s="136"/>
      <c r="M109" s="136"/>
      <c r="N109" s="137"/>
      <c r="O109" s="136"/>
      <c r="P109" s="165">
        <v>31.3</v>
      </c>
      <c r="Q109" s="136"/>
      <c r="R109" s="136"/>
      <c r="S109" s="136"/>
      <c r="T109" s="136"/>
      <c r="U109" s="136"/>
      <c r="V109" s="136"/>
      <c r="W109" s="130" t="str">
        <f t="shared" si="13"/>
        <v/>
      </c>
      <c r="X109" s="130" t="str">
        <f t="shared" si="13"/>
        <v/>
      </c>
      <c r="Y109" s="130" t="str">
        <f t="shared" si="13"/>
        <v/>
      </c>
      <c r="Z109" s="130" t="str">
        <f t="shared" si="13"/>
        <v/>
      </c>
      <c r="AA109" s="130" t="str">
        <f t="shared" si="13"/>
        <v/>
      </c>
      <c r="AB109" s="130" t="str">
        <f t="shared" si="13"/>
        <v/>
      </c>
      <c r="AC109" s="130" t="str">
        <f t="shared" si="13"/>
        <v/>
      </c>
      <c r="AD109" s="130" t="str">
        <f t="shared" si="13"/>
        <v/>
      </c>
      <c r="AE109" s="130" t="str">
        <f t="shared" si="13"/>
        <v/>
      </c>
      <c r="AF109" s="130" t="str">
        <f t="shared" si="13"/>
        <v/>
      </c>
      <c r="AG109" s="130" t="str">
        <f t="shared" si="13"/>
        <v/>
      </c>
      <c r="AH109" s="130" t="str">
        <f t="shared" si="13"/>
        <v/>
      </c>
      <c r="AI109" s="130" t="str">
        <f t="shared" si="13"/>
        <v/>
      </c>
      <c r="AJ109" s="130" t="str">
        <f t="shared" si="13"/>
        <v/>
      </c>
      <c r="AK109" s="130" t="str">
        <f t="shared" si="13"/>
        <v/>
      </c>
      <c r="AL109" s="130" t="str">
        <f t="shared" si="13"/>
        <v/>
      </c>
      <c r="AM109" s="130" t="str">
        <f t="shared" si="12"/>
        <v/>
      </c>
      <c r="AN109" s="130" t="str">
        <f t="shared" si="12"/>
        <v/>
      </c>
      <c r="AO109" s="130" t="str">
        <f t="shared" si="12"/>
        <v/>
      </c>
    </row>
    <row r="110" spans="1:41" ht="12" customHeight="1" x14ac:dyDescent="0.3">
      <c r="A110" s="126" t="s">
        <v>61</v>
      </c>
      <c r="B110" s="130" t="s">
        <v>110</v>
      </c>
      <c r="C110" s="128" t="s">
        <v>112</v>
      </c>
      <c r="D110" s="129">
        <v>24.8127467695357</v>
      </c>
      <c r="E110" s="165">
        <v>29.6</v>
      </c>
      <c r="F110" s="136"/>
      <c r="G110" s="136"/>
      <c r="H110" s="136"/>
      <c r="I110" s="136"/>
      <c r="J110" s="136"/>
      <c r="K110" s="136"/>
      <c r="L110" s="136"/>
      <c r="M110" s="136"/>
      <c r="N110" s="137"/>
      <c r="O110" s="136"/>
      <c r="P110" s="165">
        <v>29.6</v>
      </c>
      <c r="Q110" s="136"/>
      <c r="R110" s="136"/>
      <c r="S110" s="136"/>
      <c r="T110" s="136"/>
      <c r="U110" s="136"/>
      <c r="V110" s="136"/>
      <c r="W110" s="130">
        <f t="shared" si="13"/>
        <v>-0.2216088268204004</v>
      </c>
      <c r="X110" s="130">
        <f t="shared" si="13"/>
        <v>-5.6000000000000014</v>
      </c>
      <c r="Y110" s="130">
        <f t="shared" si="13"/>
        <v>0</v>
      </c>
      <c r="Z110" s="130">
        <f t="shared" si="13"/>
        <v>0</v>
      </c>
      <c r="AA110" s="130">
        <f t="shared" si="13"/>
        <v>0</v>
      </c>
      <c r="AB110" s="130">
        <f t="shared" si="13"/>
        <v>0</v>
      </c>
      <c r="AC110" s="130">
        <f t="shared" si="13"/>
        <v>0</v>
      </c>
      <c r="AD110" s="130">
        <f t="shared" si="13"/>
        <v>0</v>
      </c>
      <c r="AE110" s="130">
        <f t="shared" si="13"/>
        <v>0</v>
      </c>
      <c r="AF110" s="130">
        <f t="shared" si="13"/>
        <v>0</v>
      </c>
      <c r="AG110" s="130">
        <f t="shared" si="13"/>
        <v>0</v>
      </c>
      <c r="AH110" s="130">
        <f t="shared" si="13"/>
        <v>0</v>
      </c>
      <c r="AI110" s="130">
        <f t="shared" si="13"/>
        <v>-5.6000000000000014</v>
      </c>
      <c r="AJ110" s="130">
        <f t="shared" si="13"/>
        <v>0</v>
      </c>
      <c r="AK110" s="130">
        <f t="shared" si="13"/>
        <v>0</v>
      </c>
      <c r="AL110" s="130">
        <f t="shared" si="13"/>
        <v>0</v>
      </c>
      <c r="AM110" s="130">
        <f t="shared" si="12"/>
        <v>0</v>
      </c>
      <c r="AN110" s="130">
        <f t="shared" si="12"/>
        <v>0</v>
      </c>
      <c r="AO110" s="130">
        <f t="shared" si="12"/>
        <v>0</v>
      </c>
    </row>
    <row r="111" spans="1:41" ht="12" customHeight="1" x14ac:dyDescent="0.3">
      <c r="A111" s="126" t="s">
        <v>61</v>
      </c>
      <c r="B111" s="130" t="s">
        <v>111</v>
      </c>
      <c r="C111" s="121" t="s">
        <v>7</v>
      </c>
      <c r="D111" s="129">
        <v>46.892877777451403</v>
      </c>
      <c r="E111" s="165">
        <v>50.2</v>
      </c>
      <c r="F111" s="136"/>
      <c r="G111" s="136"/>
      <c r="H111" s="136"/>
      <c r="I111" s="136"/>
      <c r="J111" s="136"/>
      <c r="K111" s="136"/>
      <c r="L111" s="136"/>
      <c r="M111" s="136"/>
      <c r="N111" s="137"/>
      <c r="O111" s="136"/>
      <c r="P111" s="165">
        <v>50.2</v>
      </c>
      <c r="Q111" s="136"/>
      <c r="R111" s="136"/>
      <c r="S111" s="136"/>
      <c r="T111" s="136"/>
      <c r="U111" s="136"/>
      <c r="V111" s="136"/>
      <c r="W111" s="130" t="str">
        <f t="shared" si="13"/>
        <v/>
      </c>
      <c r="X111" s="130" t="str">
        <f t="shared" si="13"/>
        <v/>
      </c>
      <c r="Y111" s="130" t="str">
        <f t="shared" si="13"/>
        <v/>
      </c>
      <c r="Z111" s="130" t="str">
        <f t="shared" si="13"/>
        <v/>
      </c>
      <c r="AA111" s="130" t="str">
        <f t="shared" si="13"/>
        <v/>
      </c>
      <c r="AB111" s="130" t="str">
        <f t="shared" si="13"/>
        <v/>
      </c>
      <c r="AC111" s="130" t="str">
        <f t="shared" si="13"/>
        <v/>
      </c>
      <c r="AD111" s="130" t="str">
        <f t="shared" si="13"/>
        <v/>
      </c>
      <c r="AE111" s="130" t="str">
        <f t="shared" si="13"/>
        <v/>
      </c>
      <c r="AF111" s="130" t="str">
        <f t="shared" si="13"/>
        <v/>
      </c>
      <c r="AG111" s="130" t="str">
        <f t="shared" si="13"/>
        <v/>
      </c>
      <c r="AH111" s="130" t="str">
        <f t="shared" si="13"/>
        <v/>
      </c>
      <c r="AI111" s="130" t="str">
        <f t="shared" si="13"/>
        <v/>
      </c>
      <c r="AJ111" s="130" t="str">
        <f t="shared" si="13"/>
        <v/>
      </c>
      <c r="AK111" s="130" t="str">
        <f t="shared" si="13"/>
        <v/>
      </c>
      <c r="AL111" s="130" t="str">
        <f t="shared" si="13"/>
        <v/>
      </c>
      <c r="AM111" s="130" t="str">
        <f t="shared" si="12"/>
        <v/>
      </c>
      <c r="AN111" s="130" t="str">
        <f t="shared" si="12"/>
        <v/>
      </c>
      <c r="AO111" s="130" t="str">
        <f t="shared" si="12"/>
        <v/>
      </c>
    </row>
    <row r="112" spans="1:41" ht="12" customHeight="1" x14ac:dyDescent="0.3">
      <c r="A112" s="126" t="s">
        <v>61</v>
      </c>
      <c r="B112" s="130" t="s">
        <v>111</v>
      </c>
      <c r="C112" s="128" t="s">
        <v>8</v>
      </c>
      <c r="D112" s="129">
        <v>45.700535367294002</v>
      </c>
      <c r="E112" s="165">
        <v>44.6</v>
      </c>
      <c r="F112" s="136"/>
      <c r="G112" s="136"/>
      <c r="H112" s="136"/>
      <c r="I112" s="136"/>
      <c r="J112" s="136"/>
      <c r="K112" s="136"/>
      <c r="L112" s="136"/>
      <c r="M112" s="136"/>
      <c r="N112" s="137"/>
      <c r="O112" s="136"/>
      <c r="P112" s="165">
        <v>44.6</v>
      </c>
      <c r="Q112" s="136"/>
      <c r="R112" s="136"/>
      <c r="S112" s="136"/>
      <c r="T112" s="136"/>
      <c r="U112" s="136"/>
      <c r="V112" s="136"/>
      <c r="W112" s="130" t="str">
        <f t="shared" si="13"/>
        <v/>
      </c>
      <c r="X112" s="130" t="str">
        <f t="shared" si="13"/>
        <v/>
      </c>
      <c r="Y112" s="130" t="str">
        <f t="shared" si="13"/>
        <v/>
      </c>
      <c r="Z112" s="130" t="str">
        <f t="shared" si="13"/>
        <v/>
      </c>
      <c r="AA112" s="130" t="str">
        <f t="shared" si="13"/>
        <v/>
      </c>
      <c r="AB112" s="130" t="str">
        <f t="shared" si="13"/>
        <v/>
      </c>
      <c r="AC112" s="130" t="str">
        <f t="shared" si="13"/>
        <v/>
      </c>
      <c r="AD112" s="130" t="str">
        <f t="shared" si="13"/>
        <v/>
      </c>
      <c r="AE112" s="130" t="str">
        <f t="shared" si="13"/>
        <v/>
      </c>
      <c r="AF112" s="130" t="str">
        <f t="shared" si="13"/>
        <v/>
      </c>
      <c r="AG112" s="130" t="str">
        <f t="shared" si="13"/>
        <v/>
      </c>
      <c r="AH112" s="130" t="str">
        <f t="shared" si="13"/>
        <v/>
      </c>
      <c r="AI112" s="130" t="str">
        <f t="shared" si="13"/>
        <v/>
      </c>
      <c r="AJ112" s="130" t="str">
        <f t="shared" si="13"/>
        <v/>
      </c>
      <c r="AK112" s="130" t="str">
        <f t="shared" si="13"/>
        <v/>
      </c>
      <c r="AL112" s="130" t="str">
        <f t="shared" si="13"/>
        <v/>
      </c>
      <c r="AM112" s="130" t="str">
        <f t="shared" si="12"/>
        <v/>
      </c>
      <c r="AN112" s="130" t="str">
        <f t="shared" si="12"/>
        <v/>
      </c>
      <c r="AO112" s="130" t="str">
        <f t="shared" si="12"/>
        <v/>
      </c>
    </row>
    <row r="113" spans="1:41" ht="12" customHeight="1" x14ac:dyDescent="0.3">
      <c r="A113" s="126" t="s">
        <v>61</v>
      </c>
      <c r="B113" s="130" t="s">
        <v>111</v>
      </c>
      <c r="C113" s="128" t="s">
        <v>112</v>
      </c>
      <c r="D113" s="129">
        <v>46.460485959500403</v>
      </c>
      <c r="E113" s="165">
        <v>40.9</v>
      </c>
      <c r="F113" s="136"/>
      <c r="G113" s="136"/>
      <c r="H113" s="136"/>
      <c r="I113" s="136"/>
      <c r="J113" s="136"/>
      <c r="K113" s="136"/>
      <c r="L113" s="136"/>
      <c r="M113" s="136"/>
      <c r="N113" s="137"/>
      <c r="O113" s="136"/>
      <c r="P113" s="165">
        <v>40.9</v>
      </c>
      <c r="Q113" s="136"/>
      <c r="R113" s="136"/>
      <c r="S113" s="136"/>
      <c r="T113" s="136"/>
      <c r="U113" s="136"/>
      <c r="V113" s="136"/>
      <c r="W113" s="130">
        <f t="shared" si="13"/>
        <v>-0.43239181795100023</v>
      </c>
      <c r="X113" s="130">
        <f t="shared" si="13"/>
        <v>-9.3000000000000043</v>
      </c>
      <c r="Y113" s="130">
        <f t="shared" si="13"/>
        <v>0</v>
      </c>
      <c r="Z113" s="130">
        <f t="shared" si="13"/>
        <v>0</v>
      </c>
      <c r="AA113" s="130">
        <f t="shared" si="13"/>
        <v>0</v>
      </c>
      <c r="AB113" s="130">
        <f t="shared" si="13"/>
        <v>0</v>
      </c>
      <c r="AC113" s="130">
        <f t="shared" si="13"/>
        <v>0</v>
      </c>
      <c r="AD113" s="130">
        <f t="shared" si="13"/>
        <v>0</v>
      </c>
      <c r="AE113" s="130">
        <f t="shared" si="13"/>
        <v>0</v>
      </c>
      <c r="AF113" s="130">
        <f t="shared" si="13"/>
        <v>0</v>
      </c>
      <c r="AG113" s="130">
        <f t="shared" si="13"/>
        <v>0</v>
      </c>
      <c r="AH113" s="130">
        <f t="shared" si="13"/>
        <v>0</v>
      </c>
      <c r="AI113" s="130">
        <f t="shared" si="13"/>
        <v>-9.3000000000000043</v>
      </c>
      <c r="AJ113" s="130">
        <f t="shared" si="13"/>
        <v>0</v>
      </c>
      <c r="AK113" s="130">
        <f t="shared" si="13"/>
        <v>0</v>
      </c>
      <c r="AL113" s="130">
        <f t="shared" si="13"/>
        <v>0</v>
      </c>
      <c r="AM113" s="130">
        <f t="shared" si="12"/>
        <v>0</v>
      </c>
      <c r="AN113" s="130">
        <f t="shared" si="12"/>
        <v>0</v>
      </c>
      <c r="AO113" s="130">
        <f t="shared" si="12"/>
        <v>0</v>
      </c>
    </row>
    <row r="114" spans="1:41" ht="12" customHeight="1" x14ac:dyDescent="0.25">
      <c r="A114" s="126" t="s">
        <v>61</v>
      </c>
      <c r="B114" s="130" t="s">
        <v>90</v>
      </c>
      <c r="C114" s="128" t="s">
        <v>8</v>
      </c>
      <c r="D114" s="129">
        <v>12.2</v>
      </c>
      <c r="E114" s="148">
        <v>12.693069306930694</v>
      </c>
      <c r="F114" s="148">
        <v>0</v>
      </c>
      <c r="G114" s="148">
        <v>50</v>
      </c>
      <c r="H114" s="148">
        <v>17.021276595744681</v>
      </c>
      <c r="I114" s="148">
        <v>48.387096774193552</v>
      </c>
      <c r="J114" s="148">
        <v>12.30232080509345</v>
      </c>
      <c r="K114" s="148">
        <v>0</v>
      </c>
      <c r="L114" s="148">
        <v>25</v>
      </c>
      <c r="M114" s="148">
        <v>0</v>
      </c>
      <c r="N114" s="148">
        <v>0</v>
      </c>
      <c r="O114" s="148">
        <v>12.899693385895752</v>
      </c>
      <c r="P114" s="136"/>
      <c r="Q114" s="148">
        <v>2.6984126984126986</v>
      </c>
      <c r="R114" s="148">
        <v>4.7619047619047619</v>
      </c>
      <c r="S114" s="136"/>
      <c r="T114" s="136"/>
      <c r="U114" s="136"/>
      <c r="V114" s="136"/>
      <c r="W114" s="130" t="str">
        <f t="shared" si="13"/>
        <v/>
      </c>
      <c r="X114" s="130" t="str">
        <f t="shared" si="13"/>
        <v/>
      </c>
      <c r="Y114" s="130" t="str">
        <f t="shared" si="13"/>
        <v/>
      </c>
      <c r="Z114" s="130" t="str">
        <f t="shared" si="13"/>
        <v/>
      </c>
      <c r="AA114" s="130" t="str">
        <f t="shared" si="13"/>
        <v/>
      </c>
      <c r="AB114" s="130" t="str">
        <f t="shared" si="13"/>
        <v/>
      </c>
      <c r="AC114" s="130" t="str">
        <f t="shared" si="13"/>
        <v/>
      </c>
      <c r="AD114" s="130" t="str">
        <f t="shared" si="13"/>
        <v/>
      </c>
      <c r="AE114" s="130" t="str">
        <f t="shared" si="13"/>
        <v/>
      </c>
      <c r="AF114" s="130" t="str">
        <f t="shared" si="13"/>
        <v/>
      </c>
      <c r="AG114" s="130" t="str">
        <f t="shared" si="13"/>
        <v/>
      </c>
      <c r="AH114" s="130" t="str">
        <f t="shared" si="13"/>
        <v/>
      </c>
      <c r="AI114" s="130" t="str">
        <f t="shared" si="13"/>
        <v/>
      </c>
      <c r="AJ114" s="130" t="str">
        <f t="shared" si="13"/>
        <v/>
      </c>
      <c r="AK114" s="130" t="str">
        <f t="shared" si="13"/>
        <v/>
      </c>
      <c r="AL114" s="130" t="str">
        <f t="shared" si="13"/>
        <v/>
      </c>
      <c r="AM114" s="130" t="str">
        <f t="shared" si="12"/>
        <v/>
      </c>
      <c r="AN114" s="130" t="str">
        <f t="shared" si="12"/>
        <v/>
      </c>
      <c r="AO114" s="130" t="str">
        <f t="shared" si="12"/>
        <v/>
      </c>
    </row>
    <row r="115" spans="1:41" ht="12" customHeight="1" x14ac:dyDescent="0.25">
      <c r="A115" s="126" t="s">
        <v>61</v>
      </c>
      <c r="B115" s="130" t="s">
        <v>90</v>
      </c>
      <c r="C115" s="128" t="s">
        <v>112</v>
      </c>
      <c r="D115" s="129">
        <v>12</v>
      </c>
      <c r="E115" s="164">
        <v>16.717325227963524</v>
      </c>
      <c r="F115" s="148">
        <v>20</v>
      </c>
      <c r="G115" s="148">
        <v>0</v>
      </c>
      <c r="H115" s="148">
        <v>17.948717948717949</v>
      </c>
      <c r="I115" s="148">
        <v>20</v>
      </c>
      <c r="J115" s="148">
        <v>16.694560669456067</v>
      </c>
      <c r="K115" s="148">
        <v>11.111111111111111</v>
      </c>
      <c r="L115" s="148">
        <v>16.666666666666664</v>
      </c>
      <c r="M115" s="148">
        <v>0</v>
      </c>
      <c r="N115" s="148">
        <v>33.333333333333329</v>
      </c>
      <c r="O115" s="148">
        <v>16.195816260513261</v>
      </c>
      <c r="P115" s="136"/>
      <c r="Q115" s="148">
        <v>5.5555555555555554</v>
      </c>
      <c r="R115" s="148">
        <v>10.714285714285714</v>
      </c>
      <c r="S115" s="136"/>
      <c r="T115" s="136"/>
      <c r="U115" s="136"/>
      <c r="V115" s="136"/>
      <c r="W115" s="130" t="str">
        <f t="shared" si="13"/>
        <v/>
      </c>
      <c r="X115" s="130" t="str">
        <f t="shared" si="13"/>
        <v/>
      </c>
      <c r="Y115" s="130" t="str">
        <f t="shared" si="13"/>
        <v/>
      </c>
      <c r="Z115" s="130" t="str">
        <f t="shared" si="13"/>
        <v/>
      </c>
      <c r="AA115" s="130" t="str">
        <f t="shared" si="13"/>
        <v/>
      </c>
      <c r="AB115" s="130" t="str">
        <f t="shared" si="13"/>
        <v/>
      </c>
      <c r="AC115" s="130" t="str">
        <f t="shared" si="13"/>
        <v/>
      </c>
      <c r="AD115" s="130" t="str">
        <f t="shared" si="13"/>
        <v/>
      </c>
      <c r="AE115" s="130" t="str">
        <f t="shared" si="13"/>
        <v/>
      </c>
      <c r="AF115" s="130" t="str">
        <f t="shared" si="13"/>
        <v/>
      </c>
      <c r="AG115" s="130" t="str">
        <f t="shared" si="13"/>
        <v/>
      </c>
      <c r="AH115" s="130" t="str">
        <f t="shared" si="13"/>
        <v/>
      </c>
      <c r="AI115" s="130" t="str">
        <f t="shared" si="13"/>
        <v/>
      </c>
      <c r="AJ115" s="130" t="str">
        <f t="shared" si="13"/>
        <v/>
      </c>
      <c r="AK115" s="130" t="str">
        <f t="shared" si="13"/>
        <v/>
      </c>
      <c r="AL115" s="130" t="str">
        <f t="shared" si="13"/>
        <v/>
      </c>
      <c r="AM115" s="130" t="str">
        <f t="shared" si="12"/>
        <v/>
      </c>
      <c r="AN115" s="130" t="str">
        <f t="shared" si="12"/>
        <v/>
      </c>
      <c r="AO115" s="130" t="str">
        <f t="shared" si="12"/>
        <v/>
      </c>
    </row>
    <row r="116" spans="1:41" ht="12" customHeight="1" x14ac:dyDescent="0.25">
      <c r="A116" s="126" t="s">
        <v>61</v>
      </c>
      <c r="B116" s="130" t="s">
        <v>90</v>
      </c>
      <c r="C116" s="128" t="s">
        <v>122</v>
      </c>
      <c r="D116" s="129"/>
      <c r="E116" s="164">
        <v>12.537699267557088</v>
      </c>
      <c r="F116" s="148">
        <v>0</v>
      </c>
      <c r="G116" s="148">
        <v>0</v>
      </c>
      <c r="H116" s="148">
        <v>13.095238095238097</v>
      </c>
      <c r="I116" s="148">
        <v>14.814814814814813</v>
      </c>
      <c r="J116" s="148">
        <v>12.569894878103332</v>
      </c>
      <c r="K116" s="148">
        <v>7.1428571428571423</v>
      </c>
      <c r="L116" s="148">
        <v>9.0909090909090917</v>
      </c>
      <c r="M116" s="148">
        <v>16.666666666666664</v>
      </c>
      <c r="N116" s="148">
        <v>0</v>
      </c>
      <c r="O116" s="148">
        <v>12.383395522388058</v>
      </c>
      <c r="P116" s="136"/>
      <c r="Q116" s="148">
        <v>2.9577464788732395</v>
      </c>
      <c r="R116" s="148">
        <v>0</v>
      </c>
      <c r="S116" s="136"/>
      <c r="T116" s="136"/>
      <c r="U116" s="136"/>
      <c r="V116" s="136"/>
      <c r="W116" s="130">
        <f t="shared" si="13"/>
        <v>-12.2</v>
      </c>
      <c r="X116" s="130">
        <f t="shared" si="13"/>
        <v>-0.15537003937360616</v>
      </c>
      <c r="Y116" s="130">
        <f t="shared" si="13"/>
        <v>0</v>
      </c>
      <c r="Z116" s="130">
        <f t="shared" si="13"/>
        <v>-50</v>
      </c>
      <c r="AA116" s="130">
        <f t="shared" si="13"/>
        <v>-3.9260385005065839</v>
      </c>
      <c r="AB116" s="130">
        <f t="shared" si="13"/>
        <v>-33.572281959378742</v>
      </c>
      <c r="AC116" s="130">
        <f t="shared" si="13"/>
        <v>0.26757407300988234</v>
      </c>
      <c r="AD116" s="130">
        <f t="shared" si="13"/>
        <v>7.1428571428571423</v>
      </c>
      <c r="AE116" s="130">
        <f t="shared" si="13"/>
        <v>-15.909090909090908</v>
      </c>
      <c r="AF116" s="130">
        <f t="shared" si="13"/>
        <v>16.666666666666664</v>
      </c>
      <c r="AG116" s="130">
        <f t="shared" si="13"/>
        <v>0</v>
      </c>
      <c r="AH116" s="130">
        <f t="shared" si="13"/>
        <v>-0.51629786350769358</v>
      </c>
      <c r="AI116" s="130">
        <f t="shared" si="13"/>
        <v>0</v>
      </c>
      <c r="AJ116" s="130">
        <f t="shared" si="13"/>
        <v>0.2593337804605409</v>
      </c>
      <c r="AK116" s="130">
        <f t="shared" si="13"/>
        <v>-4.7619047619047619</v>
      </c>
      <c r="AL116" s="130">
        <f t="shared" si="13"/>
        <v>0</v>
      </c>
      <c r="AM116" s="130">
        <f t="shared" si="12"/>
        <v>0</v>
      </c>
      <c r="AN116" s="130">
        <f t="shared" si="12"/>
        <v>0</v>
      </c>
      <c r="AO116" s="130">
        <f t="shared" si="12"/>
        <v>0</v>
      </c>
    </row>
    <row r="117" spans="1:41" ht="12" customHeight="1" x14ac:dyDescent="0.25">
      <c r="A117" s="126" t="s">
        <v>61</v>
      </c>
      <c r="B117" s="130" t="s">
        <v>91</v>
      </c>
      <c r="C117" s="128" t="s">
        <v>7</v>
      </c>
      <c r="D117" s="129">
        <v>59.9</v>
      </c>
      <c r="E117" s="164">
        <v>55.729166666666664</v>
      </c>
      <c r="F117" s="129">
        <v>32.161654135338345</v>
      </c>
      <c r="G117" s="129">
        <v>84.285714285714292</v>
      </c>
      <c r="H117" s="129">
        <v>128.72727272727272</v>
      </c>
      <c r="I117" s="129">
        <v>216.33333333333334</v>
      </c>
      <c r="J117" s="129">
        <v>54.742268041237118</v>
      </c>
      <c r="K117" s="129">
        <v>98.333333333333329</v>
      </c>
      <c r="L117" s="129">
        <v>77.868020304568546</v>
      </c>
      <c r="M117" s="129">
        <v>139.73684210526315</v>
      </c>
      <c r="N117" s="132">
        <v>16.857142857142858</v>
      </c>
      <c r="O117" s="129">
        <v>51.762993762993773</v>
      </c>
      <c r="P117" s="129">
        <v>1.5364583333333333</v>
      </c>
      <c r="Q117" s="129">
        <v>2.3694779116465861</v>
      </c>
      <c r="R117" s="129">
        <v>12.040816326530614</v>
      </c>
      <c r="S117" s="129">
        <v>78.154180238870794</v>
      </c>
      <c r="T117" s="129"/>
      <c r="U117" s="129"/>
      <c r="V117" s="129"/>
      <c r="W117" s="130" t="str">
        <f t="shared" si="13"/>
        <v/>
      </c>
      <c r="X117" s="130" t="str">
        <f t="shared" si="13"/>
        <v/>
      </c>
      <c r="Y117" s="130" t="str">
        <f t="shared" si="13"/>
        <v/>
      </c>
      <c r="Z117" s="130" t="str">
        <f t="shared" si="13"/>
        <v/>
      </c>
      <c r="AA117" s="130" t="str">
        <f t="shared" si="13"/>
        <v/>
      </c>
      <c r="AB117" s="130" t="str">
        <f t="shared" si="13"/>
        <v/>
      </c>
      <c r="AC117" s="130" t="str">
        <f t="shared" si="13"/>
        <v/>
      </c>
      <c r="AD117" s="130" t="str">
        <f t="shared" si="13"/>
        <v/>
      </c>
      <c r="AE117" s="130" t="str">
        <f t="shared" si="13"/>
        <v/>
      </c>
      <c r="AF117" s="130" t="str">
        <f t="shared" si="13"/>
        <v/>
      </c>
      <c r="AG117" s="130" t="str">
        <f t="shared" si="13"/>
        <v/>
      </c>
      <c r="AH117" s="130" t="str">
        <f t="shared" si="13"/>
        <v/>
      </c>
      <c r="AI117" s="130" t="str">
        <f t="shared" si="13"/>
        <v/>
      </c>
      <c r="AJ117" s="130" t="str">
        <f t="shared" si="13"/>
        <v/>
      </c>
      <c r="AK117" s="130" t="str">
        <f t="shared" si="13"/>
        <v/>
      </c>
      <c r="AL117" s="130" t="str">
        <f t="shared" si="13"/>
        <v/>
      </c>
      <c r="AM117" s="130" t="str">
        <f t="shared" si="12"/>
        <v/>
      </c>
      <c r="AN117" s="130" t="str">
        <f t="shared" si="12"/>
        <v/>
      </c>
      <c r="AO117" s="130" t="str">
        <f t="shared" si="12"/>
        <v/>
      </c>
    </row>
    <row r="118" spans="1:41" ht="12" customHeight="1" x14ac:dyDescent="0.25">
      <c r="A118" s="126" t="s">
        <v>61</v>
      </c>
      <c r="B118" s="130" t="s">
        <v>91</v>
      </c>
      <c r="C118" s="128" t="s">
        <v>8</v>
      </c>
      <c r="D118" s="129">
        <v>58</v>
      </c>
      <c r="E118" s="164">
        <v>48.106448311156605</v>
      </c>
      <c r="F118" s="129">
        <v>21.764705882352942</v>
      </c>
      <c r="G118" s="129">
        <v>52.857142857142854</v>
      </c>
      <c r="H118" s="129">
        <v>107.91666666666667</v>
      </c>
      <c r="I118" s="129">
        <v>170.31746031746033</v>
      </c>
      <c r="J118" s="129">
        <v>47.819618781961886</v>
      </c>
      <c r="K118" s="129">
        <v>0</v>
      </c>
      <c r="L118" s="129">
        <v>42.395833333333329</v>
      </c>
      <c r="M118" s="129">
        <v>34.6875</v>
      </c>
      <c r="N118" s="132">
        <v>37</v>
      </c>
      <c r="O118" s="129">
        <v>43.111395646606923</v>
      </c>
      <c r="P118" s="129">
        <v>2.3492063492063493</v>
      </c>
      <c r="Q118" s="129">
        <v>1.5811965811965814</v>
      </c>
      <c r="R118" s="129">
        <v>7.2549019607843137</v>
      </c>
      <c r="S118" s="129">
        <v>61.725790987535959</v>
      </c>
      <c r="T118" s="129"/>
      <c r="U118" s="129"/>
      <c r="V118" s="129"/>
      <c r="W118" s="130" t="str">
        <f t="shared" si="13"/>
        <v/>
      </c>
      <c r="X118" s="130" t="str">
        <f t="shared" si="13"/>
        <v/>
      </c>
      <c r="Y118" s="130" t="str">
        <f t="shared" si="13"/>
        <v/>
      </c>
      <c r="Z118" s="130" t="str">
        <f t="shared" si="13"/>
        <v/>
      </c>
      <c r="AA118" s="130" t="str">
        <f t="shared" si="13"/>
        <v/>
      </c>
      <c r="AB118" s="130" t="str">
        <f t="shared" si="13"/>
        <v/>
      </c>
      <c r="AC118" s="130" t="str">
        <f t="shared" si="13"/>
        <v/>
      </c>
      <c r="AD118" s="130" t="str">
        <f t="shared" si="13"/>
        <v/>
      </c>
      <c r="AE118" s="130" t="str">
        <f t="shared" si="13"/>
        <v/>
      </c>
      <c r="AF118" s="130" t="str">
        <f t="shared" si="13"/>
        <v/>
      </c>
      <c r="AG118" s="130" t="str">
        <f t="shared" si="13"/>
        <v/>
      </c>
      <c r="AH118" s="130" t="str">
        <f t="shared" si="13"/>
        <v/>
      </c>
      <c r="AI118" s="130" t="str">
        <f t="shared" si="13"/>
        <v/>
      </c>
      <c r="AJ118" s="130" t="str">
        <f t="shared" si="13"/>
        <v/>
      </c>
      <c r="AK118" s="130" t="str">
        <f t="shared" si="13"/>
        <v/>
      </c>
      <c r="AL118" s="130" t="str">
        <f t="shared" ref="AL118:AO133" si="14">IF($B118=$B116,S118-S116,"")</f>
        <v/>
      </c>
      <c r="AM118" s="130" t="str">
        <f t="shared" si="14"/>
        <v/>
      </c>
      <c r="AN118" s="130" t="str">
        <f t="shared" si="14"/>
        <v/>
      </c>
      <c r="AO118" s="130" t="str">
        <f t="shared" si="14"/>
        <v/>
      </c>
    </row>
    <row r="119" spans="1:41" ht="12" customHeight="1" x14ac:dyDescent="0.25">
      <c r="A119" s="126" t="s">
        <v>61</v>
      </c>
      <c r="B119" s="130" t="s">
        <v>91</v>
      </c>
      <c r="C119" s="128"/>
      <c r="D119" s="129"/>
      <c r="E119" s="129"/>
      <c r="F119" s="129"/>
      <c r="G119" s="129"/>
      <c r="H119" s="129"/>
      <c r="I119" s="129"/>
      <c r="J119" s="129"/>
      <c r="K119" s="129"/>
      <c r="L119" s="129"/>
      <c r="M119" s="129"/>
      <c r="N119" s="132"/>
      <c r="O119" s="129"/>
      <c r="P119" s="129"/>
      <c r="Q119" s="129"/>
      <c r="R119" s="129"/>
      <c r="S119" s="129"/>
      <c r="T119" s="129"/>
      <c r="U119" s="129"/>
      <c r="V119" s="129"/>
      <c r="W119" s="130">
        <f t="shared" ref="W119:AL134" si="15">IF($B119=$B117,D119-D117,"")</f>
        <v>-59.9</v>
      </c>
      <c r="X119" s="130">
        <f t="shared" si="15"/>
        <v>-55.729166666666664</v>
      </c>
      <c r="Y119" s="130">
        <f t="shared" si="15"/>
        <v>-32.161654135338345</v>
      </c>
      <c r="Z119" s="130">
        <f t="shared" si="15"/>
        <v>-84.285714285714292</v>
      </c>
      <c r="AA119" s="130">
        <f t="shared" si="15"/>
        <v>-128.72727272727272</v>
      </c>
      <c r="AB119" s="130">
        <f t="shared" si="15"/>
        <v>-216.33333333333334</v>
      </c>
      <c r="AC119" s="130">
        <f t="shared" si="15"/>
        <v>-54.742268041237118</v>
      </c>
      <c r="AD119" s="130">
        <f t="shared" si="15"/>
        <v>-98.333333333333329</v>
      </c>
      <c r="AE119" s="130">
        <f t="shared" si="15"/>
        <v>-77.868020304568546</v>
      </c>
      <c r="AF119" s="130">
        <f t="shared" si="15"/>
        <v>-139.73684210526315</v>
      </c>
      <c r="AG119" s="130">
        <f t="shared" si="15"/>
        <v>-16.857142857142858</v>
      </c>
      <c r="AH119" s="130">
        <f t="shared" si="15"/>
        <v>-51.762993762993773</v>
      </c>
      <c r="AI119" s="130">
        <f t="shared" si="15"/>
        <v>-1.5364583333333333</v>
      </c>
      <c r="AJ119" s="130">
        <f t="shared" si="15"/>
        <v>-2.3694779116465861</v>
      </c>
      <c r="AK119" s="130">
        <f t="shared" si="15"/>
        <v>-12.040816326530614</v>
      </c>
      <c r="AL119" s="130">
        <f t="shared" si="14"/>
        <v>-78.154180238870794</v>
      </c>
      <c r="AM119" s="130">
        <f t="shared" si="14"/>
        <v>0</v>
      </c>
      <c r="AN119" s="130">
        <f t="shared" si="14"/>
        <v>0</v>
      </c>
      <c r="AO119" s="130">
        <f t="shared" si="14"/>
        <v>0</v>
      </c>
    </row>
    <row r="120" spans="1:41" ht="12" customHeight="1" x14ac:dyDescent="0.25">
      <c r="A120" s="126" t="s">
        <v>61</v>
      </c>
      <c r="B120" s="130" t="s">
        <v>92</v>
      </c>
      <c r="C120" s="121" t="s">
        <v>7</v>
      </c>
      <c r="D120" s="129">
        <v>22.704365622515088</v>
      </c>
      <c r="E120" s="166">
        <v>13.809910641754671</v>
      </c>
      <c r="F120" s="166">
        <v>15.18987341772152</v>
      </c>
      <c r="G120" s="166"/>
      <c r="H120" s="166">
        <v>0</v>
      </c>
      <c r="I120" s="166">
        <v>41.17647058823529</v>
      </c>
      <c r="J120" s="166">
        <v>21.359223300970871</v>
      </c>
      <c r="K120" s="166"/>
      <c r="L120" s="166">
        <v>28.888888888888886</v>
      </c>
      <c r="M120" s="166">
        <v>35.294117647058826</v>
      </c>
      <c r="N120" s="166"/>
      <c r="O120" s="166">
        <v>11.226611226611228</v>
      </c>
      <c r="P120" s="166">
        <v>0.92592592592592582</v>
      </c>
      <c r="Q120" s="166">
        <v>9.67741935483871</v>
      </c>
      <c r="R120" s="166"/>
      <c r="S120" s="166">
        <v>10.918114143920596</v>
      </c>
      <c r="T120" s="129"/>
      <c r="U120" s="129"/>
      <c r="V120" s="129"/>
      <c r="W120" s="130" t="str">
        <f t="shared" si="15"/>
        <v/>
      </c>
      <c r="X120" s="130" t="str">
        <f t="shared" si="15"/>
        <v/>
      </c>
      <c r="Y120" s="130" t="str">
        <f t="shared" si="15"/>
        <v/>
      </c>
      <c r="Z120" s="130" t="str">
        <f t="shared" si="15"/>
        <v/>
      </c>
      <c r="AA120" s="130" t="str">
        <f t="shared" si="15"/>
        <v/>
      </c>
      <c r="AB120" s="130" t="str">
        <f t="shared" si="15"/>
        <v/>
      </c>
      <c r="AC120" s="130" t="str">
        <f t="shared" si="15"/>
        <v/>
      </c>
      <c r="AD120" s="130" t="str">
        <f t="shared" si="15"/>
        <v/>
      </c>
      <c r="AE120" s="130" t="str">
        <f t="shared" si="15"/>
        <v/>
      </c>
      <c r="AF120" s="130" t="str">
        <f t="shared" si="15"/>
        <v/>
      </c>
      <c r="AG120" s="130" t="str">
        <f t="shared" si="15"/>
        <v/>
      </c>
      <c r="AH120" s="130" t="str">
        <f t="shared" si="15"/>
        <v/>
      </c>
      <c r="AI120" s="130" t="str">
        <f t="shared" si="15"/>
        <v/>
      </c>
      <c r="AJ120" s="130" t="str">
        <f t="shared" si="15"/>
        <v/>
      </c>
      <c r="AK120" s="130" t="str">
        <f t="shared" si="15"/>
        <v/>
      </c>
      <c r="AL120" s="130" t="str">
        <f t="shared" si="14"/>
        <v/>
      </c>
      <c r="AM120" s="130" t="str">
        <f t="shared" si="14"/>
        <v/>
      </c>
      <c r="AN120" s="130" t="str">
        <f t="shared" si="14"/>
        <v/>
      </c>
      <c r="AO120" s="130" t="str">
        <f t="shared" si="14"/>
        <v/>
      </c>
    </row>
    <row r="121" spans="1:41" ht="12" customHeight="1" x14ac:dyDescent="0.25">
      <c r="A121" s="126" t="s">
        <v>61</v>
      </c>
      <c r="B121" s="130" t="s">
        <v>92</v>
      </c>
      <c r="C121" s="128" t="s">
        <v>8</v>
      </c>
      <c r="D121" s="129">
        <v>22.696388561090867</v>
      </c>
      <c r="E121" s="166">
        <v>12.226148409893993</v>
      </c>
      <c r="F121" s="166">
        <v>13.698630136986301</v>
      </c>
      <c r="G121" s="166"/>
      <c r="H121" s="166">
        <v>0</v>
      </c>
      <c r="I121" s="166">
        <v>12.5</v>
      </c>
      <c r="J121" s="166">
        <v>18.604651162790699</v>
      </c>
      <c r="K121" s="166">
        <v>0</v>
      </c>
      <c r="L121" s="166">
        <v>22.727272727272727</v>
      </c>
      <c r="M121" s="166">
        <v>30.76923076923077</v>
      </c>
      <c r="N121" s="166"/>
      <c r="O121" s="166">
        <v>10.865724381625441</v>
      </c>
      <c r="P121" s="166">
        <v>0.65359477124183007</v>
      </c>
      <c r="Q121" s="166">
        <v>4</v>
      </c>
      <c r="R121" s="166"/>
      <c r="S121" s="166">
        <v>13.636363636363635</v>
      </c>
      <c r="T121" s="129"/>
      <c r="U121" s="129"/>
      <c r="V121" s="129"/>
      <c r="W121" s="130" t="str">
        <f t="shared" si="15"/>
        <v/>
      </c>
      <c r="X121" s="130" t="str">
        <f t="shared" si="15"/>
        <v/>
      </c>
      <c r="Y121" s="130" t="str">
        <f t="shared" si="15"/>
        <v/>
      </c>
      <c r="Z121" s="130" t="str">
        <f t="shared" si="15"/>
        <v/>
      </c>
      <c r="AA121" s="130" t="str">
        <f t="shared" si="15"/>
        <v/>
      </c>
      <c r="AB121" s="130" t="str">
        <f t="shared" si="15"/>
        <v/>
      </c>
      <c r="AC121" s="130" t="str">
        <f t="shared" si="15"/>
        <v/>
      </c>
      <c r="AD121" s="130" t="str">
        <f t="shared" si="15"/>
        <v/>
      </c>
      <c r="AE121" s="130" t="str">
        <f t="shared" si="15"/>
        <v/>
      </c>
      <c r="AF121" s="130" t="str">
        <f t="shared" si="15"/>
        <v/>
      </c>
      <c r="AG121" s="130" t="str">
        <f t="shared" si="15"/>
        <v/>
      </c>
      <c r="AH121" s="130" t="str">
        <f t="shared" si="15"/>
        <v/>
      </c>
      <c r="AI121" s="130" t="str">
        <f t="shared" si="15"/>
        <v/>
      </c>
      <c r="AJ121" s="130" t="str">
        <f t="shared" si="15"/>
        <v/>
      </c>
      <c r="AK121" s="130" t="str">
        <f t="shared" si="15"/>
        <v/>
      </c>
      <c r="AL121" s="130" t="str">
        <f t="shared" si="14"/>
        <v/>
      </c>
      <c r="AM121" s="130" t="str">
        <f t="shared" si="14"/>
        <v/>
      </c>
      <c r="AN121" s="130" t="str">
        <f t="shared" si="14"/>
        <v/>
      </c>
      <c r="AO121" s="130" t="str">
        <f t="shared" si="14"/>
        <v/>
      </c>
    </row>
    <row r="122" spans="1:41" ht="12" customHeight="1" x14ac:dyDescent="0.25">
      <c r="A122" s="126" t="s">
        <v>61</v>
      </c>
      <c r="B122" s="130" t="s">
        <v>92</v>
      </c>
      <c r="C122" s="128" t="s">
        <v>112</v>
      </c>
      <c r="D122" s="129">
        <v>24.775269901977023</v>
      </c>
      <c r="E122" s="166">
        <v>14.65</v>
      </c>
      <c r="F122" s="166">
        <v>18.032786885245901</v>
      </c>
      <c r="G122" s="166">
        <v>0</v>
      </c>
      <c r="H122" s="166">
        <v>0</v>
      </c>
      <c r="I122" s="166">
        <v>59.090909090909093</v>
      </c>
      <c r="J122" s="166">
        <v>20.149253731343283</v>
      </c>
      <c r="K122" s="166">
        <v>0</v>
      </c>
      <c r="L122" s="166">
        <v>20</v>
      </c>
      <c r="M122" s="166">
        <v>18.181818181818183</v>
      </c>
      <c r="N122" s="166"/>
      <c r="O122" s="166">
        <v>12.121212121212121</v>
      </c>
      <c r="P122" s="166">
        <v>0</v>
      </c>
      <c r="Q122" s="166">
        <v>0</v>
      </c>
      <c r="R122" s="166"/>
      <c r="S122" s="166">
        <v>13.555992141453832</v>
      </c>
      <c r="T122" s="129"/>
      <c r="U122" s="129"/>
      <c r="V122" s="129"/>
      <c r="W122" s="130">
        <f t="shared" si="15"/>
        <v>2.070904279461935</v>
      </c>
      <c r="X122" s="130">
        <f t="shared" si="15"/>
        <v>0.84008935824532927</v>
      </c>
      <c r="Y122" s="130">
        <f t="shared" si="15"/>
        <v>2.8429134675243812</v>
      </c>
      <c r="Z122" s="130">
        <f t="shared" si="15"/>
        <v>0</v>
      </c>
      <c r="AA122" s="130">
        <f t="shared" si="15"/>
        <v>0</v>
      </c>
      <c r="AB122" s="130">
        <f t="shared" si="15"/>
        <v>17.914438502673804</v>
      </c>
      <c r="AC122" s="130">
        <f t="shared" si="15"/>
        <v>-1.2099695696275887</v>
      </c>
      <c r="AD122" s="130">
        <f t="shared" si="15"/>
        <v>0</v>
      </c>
      <c r="AE122" s="130">
        <f t="shared" si="15"/>
        <v>-8.8888888888888857</v>
      </c>
      <c r="AF122" s="130">
        <f t="shared" si="15"/>
        <v>-17.112299465240643</v>
      </c>
      <c r="AG122" s="130">
        <f t="shared" si="15"/>
        <v>0</v>
      </c>
      <c r="AH122" s="130">
        <f t="shared" si="15"/>
        <v>0.89460089460089343</v>
      </c>
      <c r="AI122" s="130">
        <f t="shared" si="15"/>
        <v>-0.92592592592592582</v>
      </c>
      <c r="AJ122" s="130">
        <f t="shared" si="15"/>
        <v>-9.67741935483871</v>
      </c>
      <c r="AK122" s="130">
        <f t="shared" si="15"/>
        <v>0</v>
      </c>
      <c r="AL122" s="130">
        <f t="shared" si="14"/>
        <v>2.637877997533236</v>
      </c>
      <c r="AM122" s="130">
        <f t="shared" si="14"/>
        <v>0</v>
      </c>
      <c r="AN122" s="130">
        <f t="shared" si="14"/>
        <v>0</v>
      </c>
      <c r="AO122" s="130">
        <f t="shared" si="14"/>
        <v>0</v>
      </c>
    </row>
    <row r="123" spans="1:41" ht="12" customHeight="1" x14ac:dyDescent="0.25">
      <c r="A123" s="126" t="s">
        <v>61</v>
      </c>
      <c r="B123" s="130" t="s">
        <v>93</v>
      </c>
      <c r="C123" s="121" t="s">
        <v>7</v>
      </c>
      <c r="D123" s="129">
        <v>14.918714333339869</v>
      </c>
      <c r="E123" s="166">
        <v>6.2968490878938645</v>
      </c>
      <c r="F123" s="166">
        <v>3.7735849056603774</v>
      </c>
      <c r="G123" s="166"/>
      <c r="H123" s="166">
        <v>0</v>
      </c>
      <c r="I123" s="166">
        <v>9.0909090909090917</v>
      </c>
      <c r="J123" s="166">
        <v>5.4545454545454541</v>
      </c>
      <c r="K123" s="166"/>
      <c r="L123" s="166">
        <v>10</v>
      </c>
      <c r="M123" s="166">
        <v>18.181818181818183</v>
      </c>
      <c r="N123" s="166"/>
      <c r="O123" s="166">
        <v>7.5342465753424657</v>
      </c>
      <c r="P123" s="166">
        <v>0</v>
      </c>
      <c r="Q123" s="166">
        <v>0</v>
      </c>
      <c r="R123" s="166"/>
      <c r="S123" s="166">
        <v>3.669724770642202</v>
      </c>
      <c r="T123" s="129"/>
      <c r="U123" s="129"/>
      <c r="V123" s="129"/>
      <c r="W123" s="130" t="str">
        <f t="shared" si="15"/>
        <v/>
      </c>
      <c r="X123" s="130" t="str">
        <f t="shared" si="15"/>
        <v/>
      </c>
      <c r="Y123" s="130" t="str">
        <f t="shared" si="15"/>
        <v/>
      </c>
      <c r="Z123" s="130" t="str">
        <f t="shared" si="15"/>
        <v/>
      </c>
      <c r="AA123" s="130" t="str">
        <f t="shared" si="15"/>
        <v/>
      </c>
      <c r="AB123" s="130" t="str">
        <f t="shared" si="15"/>
        <v/>
      </c>
      <c r="AC123" s="130" t="str">
        <f t="shared" si="15"/>
        <v/>
      </c>
      <c r="AD123" s="130" t="str">
        <f t="shared" si="15"/>
        <v/>
      </c>
      <c r="AE123" s="130" t="str">
        <f t="shared" si="15"/>
        <v/>
      </c>
      <c r="AF123" s="130" t="str">
        <f t="shared" si="15"/>
        <v/>
      </c>
      <c r="AG123" s="130" t="str">
        <f t="shared" si="15"/>
        <v/>
      </c>
      <c r="AH123" s="130" t="str">
        <f t="shared" si="15"/>
        <v/>
      </c>
      <c r="AI123" s="130" t="str">
        <f t="shared" si="15"/>
        <v/>
      </c>
      <c r="AJ123" s="130" t="str">
        <f t="shared" si="15"/>
        <v/>
      </c>
      <c r="AK123" s="130" t="str">
        <f t="shared" si="15"/>
        <v/>
      </c>
      <c r="AL123" s="130" t="str">
        <f t="shared" si="14"/>
        <v/>
      </c>
      <c r="AM123" s="130" t="str">
        <f t="shared" si="14"/>
        <v/>
      </c>
      <c r="AN123" s="130" t="str">
        <f t="shared" si="14"/>
        <v/>
      </c>
      <c r="AO123" s="130" t="str">
        <f t="shared" si="14"/>
        <v/>
      </c>
    </row>
    <row r="124" spans="1:41" ht="12" customHeight="1" x14ac:dyDescent="0.25">
      <c r="A124" s="126" t="s">
        <v>61</v>
      </c>
      <c r="B124" s="130" t="s">
        <v>93</v>
      </c>
      <c r="C124" s="128" t="s">
        <v>8</v>
      </c>
      <c r="D124" s="129">
        <v>14.462309007874607</v>
      </c>
      <c r="E124" s="166">
        <v>7.043165467625899</v>
      </c>
      <c r="F124" s="166">
        <v>7.8947368421052628</v>
      </c>
      <c r="G124" s="166"/>
      <c r="H124" s="166">
        <v>0</v>
      </c>
      <c r="I124" s="166">
        <v>25</v>
      </c>
      <c r="J124" s="166">
        <v>4.6875</v>
      </c>
      <c r="K124" s="166"/>
      <c r="L124" s="166">
        <v>3.5714285714285712</v>
      </c>
      <c r="M124" s="166">
        <v>0</v>
      </c>
      <c r="N124" s="166"/>
      <c r="O124" s="166">
        <v>5.9040590405904059</v>
      </c>
      <c r="P124" s="166">
        <v>4.7619047619047619</v>
      </c>
      <c r="Q124" s="166">
        <v>0</v>
      </c>
      <c r="R124" s="166"/>
      <c r="S124" s="166">
        <v>6.6433566433566433</v>
      </c>
      <c r="T124" s="129"/>
      <c r="U124" s="129"/>
      <c r="V124" s="129"/>
      <c r="W124" s="130" t="str">
        <f t="shared" si="15"/>
        <v/>
      </c>
      <c r="X124" s="130" t="str">
        <f t="shared" si="15"/>
        <v/>
      </c>
      <c r="Y124" s="130" t="str">
        <f t="shared" si="15"/>
        <v/>
      </c>
      <c r="Z124" s="130" t="str">
        <f t="shared" si="15"/>
        <v/>
      </c>
      <c r="AA124" s="130" t="str">
        <f t="shared" si="15"/>
        <v/>
      </c>
      <c r="AB124" s="130" t="str">
        <f t="shared" si="15"/>
        <v/>
      </c>
      <c r="AC124" s="130" t="str">
        <f t="shared" si="15"/>
        <v/>
      </c>
      <c r="AD124" s="130" t="str">
        <f t="shared" si="15"/>
        <v/>
      </c>
      <c r="AE124" s="130" t="str">
        <f t="shared" si="15"/>
        <v/>
      </c>
      <c r="AF124" s="130" t="str">
        <f t="shared" si="15"/>
        <v/>
      </c>
      <c r="AG124" s="130" t="str">
        <f t="shared" si="15"/>
        <v/>
      </c>
      <c r="AH124" s="130" t="str">
        <f t="shared" si="15"/>
        <v/>
      </c>
      <c r="AI124" s="130" t="str">
        <f t="shared" si="15"/>
        <v/>
      </c>
      <c r="AJ124" s="130" t="str">
        <f t="shared" si="15"/>
        <v/>
      </c>
      <c r="AK124" s="130" t="str">
        <f t="shared" si="15"/>
        <v/>
      </c>
      <c r="AL124" s="130" t="str">
        <f t="shared" si="14"/>
        <v/>
      </c>
      <c r="AM124" s="130" t="str">
        <f t="shared" si="14"/>
        <v/>
      </c>
      <c r="AN124" s="130" t="str">
        <f t="shared" si="14"/>
        <v/>
      </c>
      <c r="AO124" s="130" t="str">
        <f t="shared" si="14"/>
        <v/>
      </c>
    </row>
    <row r="125" spans="1:41" ht="12" customHeight="1" x14ac:dyDescent="0.25">
      <c r="A125" s="126" t="s">
        <v>61</v>
      </c>
      <c r="B125" s="130" t="s">
        <v>93</v>
      </c>
      <c r="C125" s="128" t="s">
        <v>112</v>
      </c>
      <c r="D125" s="129">
        <v>10.484101839835102</v>
      </c>
      <c r="E125" s="166">
        <v>3.25</v>
      </c>
      <c r="F125" s="166">
        <v>0</v>
      </c>
      <c r="G125" s="166">
        <v>0</v>
      </c>
      <c r="H125" s="166">
        <v>0</v>
      </c>
      <c r="I125" s="166">
        <v>10.526315789473683</v>
      </c>
      <c r="J125" s="166">
        <v>5.1282051282051277</v>
      </c>
      <c r="K125" s="166">
        <v>0</v>
      </c>
      <c r="L125" s="166">
        <v>0</v>
      </c>
      <c r="M125" s="166">
        <v>0</v>
      </c>
      <c r="N125" s="166"/>
      <c r="O125" s="166">
        <v>2.4013722126929671</v>
      </c>
      <c r="P125" s="166">
        <v>0</v>
      </c>
      <c r="Q125" s="166">
        <v>0</v>
      </c>
      <c r="R125" s="166"/>
      <c r="S125" s="166">
        <v>2.8571428571428572</v>
      </c>
      <c r="T125" s="129"/>
      <c r="U125" s="129"/>
      <c r="V125" s="129"/>
      <c r="W125" s="130">
        <f t="shared" si="15"/>
        <v>-4.4346124935047673</v>
      </c>
      <c r="X125" s="130">
        <f t="shared" si="15"/>
        <v>-3.0468490878938645</v>
      </c>
      <c r="Y125" s="130">
        <f t="shared" si="15"/>
        <v>-3.7735849056603774</v>
      </c>
      <c r="Z125" s="130">
        <f t="shared" si="15"/>
        <v>0</v>
      </c>
      <c r="AA125" s="130">
        <f t="shared" si="15"/>
        <v>0</v>
      </c>
      <c r="AB125" s="130">
        <f t="shared" si="15"/>
        <v>1.4354066985645915</v>
      </c>
      <c r="AC125" s="130">
        <f t="shared" si="15"/>
        <v>-0.32634032634032639</v>
      </c>
      <c r="AD125" s="130">
        <f t="shared" si="15"/>
        <v>0</v>
      </c>
      <c r="AE125" s="130">
        <f t="shared" si="15"/>
        <v>-10</v>
      </c>
      <c r="AF125" s="130">
        <f t="shared" si="15"/>
        <v>-18.181818181818183</v>
      </c>
      <c r="AG125" s="130">
        <f t="shared" si="15"/>
        <v>0</v>
      </c>
      <c r="AH125" s="130">
        <f t="shared" si="15"/>
        <v>-5.132874362649499</v>
      </c>
      <c r="AI125" s="130">
        <f t="shared" si="15"/>
        <v>0</v>
      </c>
      <c r="AJ125" s="130">
        <f t="shared" si="15"/>
        <v>0</v>
      </c>
      <c r="AK125" s="130">
        <f t="shared" si="15"/>
        <v>0</v>
      </c>
      <c r="AL125" s="130">
        <f t="shared" si="14"/>
        <v>-0.81258191349934483</v>
      </c>
      <c r="AM125" s="130">
        <f t="shared" si="14"/>
        <v>0</v>
      </c>
      <c r="AN125" s="130">
        <f t="shared" si="14"/>
        <v>0</v>
      </c>
      <c r="AO125" s="130">
        <f t="shared" si="14"/>
        <v>0</v>
      </c>
    </row>
    <row r="126" spans="1:41" x14ac:dyDescent="0.25">
      <c r="A126" s="126" t="s">
        <v>61</v>
      </c>
      <c r="B126" s="130" t="s">
        <v>62</v>
      </c>
      <c r="C126" s="121"/>
      <c r="D126" s="129"/>
      <c r="E126" s="129"/>
      <c r="F126" s="129"/>
      <c r="G126" s="129"/>
      <c r="H126" s="129"/>
      <c r="I126" s="129"/>
      <c r="J126" s="129"/>
      <c r="K126" s="129"/>
      <c r="L126" s="129"/>
      <c r="M126" s="129"/>
      <c r="N126" s="129"/>
      <c r="O126" s="129"/>
      <c r="P126" s="129"/>
      <c r="Q126" s="129"/>
      <c r="R126" s="129"/>
      <c r="S126" s="129"/>
      <c r="T126" s="129"/>
      <c r="U126" s="129"/>
      <c r="V126" s="129"/>
      <c r="W126" s="130" t="str">
        <f t="shared" si="15"/>
        <v/>
      </c>
      <c r="X126" s="130" t="str">
        <f t="shared" si="15"/>
        <v/>
      </c>
      <c r="Y126" s="130" t="str">
        <f t="shared" si="15"/>
        <v/>
      </c>
      <c r="Z126" s="130" t="str">
        <f t="shared" si="15"/>
        <v/>
      </c>
      <c r="AA126" s="130" t="str">
        <f t="shared" si="15"/>
        <v/>
      </c>
      <c r="AB126" s="130" t="str">
        <f t="shared" si="15"/>
        <v/>
      </c>
      <c r="AC126" s="130" t="str">
        <f t="shared" si="15"/>
        <v/>
      </c>
      <c r="AD126" s="130" t="str">
        <f t="shared" si="15"/>
        <v/>
      </c>
      <c r="AE126" s="130" t="str">
        <f t="shared" si="15"/>
        <v/>
      </c>
      <c r="AF126" s="130" t="str">
        <f t="shared" si="15"/>
        <v/>
      </c>
      <c r="AG126" s="130" t="str">
        <f t="shared" si="15"/>
        <v/>
      </c>
      <c r="AH126" s="130" t="str">
        <f t="shared" si="15"/>
        <v/>
      </c>
      <c r="AI126" s="130" t="str">
        <f t="shared" si="15"/>
        <v/>
      </c>
      <c r="AJ126" s="130" t="str">
        <f t="shared" si="15"/>
        <v/>
      </c>
      <c r="AK126" s="130" t="str">
        <f t="shared" si="15"/>
        <v/>
      </c>
      <c r="AL126" s="130" t="str">
        <f t="shared" si="14"/>
        <v/>
      </c>
      <c r="AM126" s="130" t="str">
        <f t="shared" si="14"/>
        <v/>
      </c>
      <c r="AN126" s="130" t="str">
        <f t="shared" si="14"/>
        <v/>
      </c>
      <c r="AO126" s="130" t="str">
        <f t="shared" si="14"/>
        <v/>
      </c>
    </row>
    <row r="127" spans="1:41" x14ac:dyDescent="0.25">
      <c r="A127" s="126" t="s">
        <v>61</v>
      </c>
      <c r="B127" s="130" t="s">
        <v>62</v>
      </c>
      <c r="C127" s="128"/>
      <c r="D127" s="129"/>
      <c r="E127" s="129"/>
      <c r="F127" s="129"/>
      <c r="G127" s="129"/>
      <c r="H127" s="129"/>
      <c r="I127" s="129"/>
      <c r="J127" s="129"/>
      <c r="K127" s="129"/>
      <c r="L127" s="129"/>
      <c r="M127" s="129"/>
      <c r="N127" s="129"/>
      <c r="O127" s="129"/>
      <c r="P127" s="129"/>
      <c r="Q127" s="129"/>
      <c r="R127" s="129"/>
      <c r="S127" s="129"/>
      <c r="T127" s="129"/>
      <c r="U127" s="129"/>
      <c r="V127" s="129"/>
      <c r="W127" s="130" t="str">
        <f t="shared" si="15"/>
        <v/>
      </c>
      <c r="X127" s="130" t="str">
        <f t="shared" si="15"/>
        <v/>
      </c>
      <c r="Y127" s="130" t="str">
        <f t="shared" si="15"/>
        <v/>
      </c>
      <c r="Z127" s="130" t="str">
        <f t="shared" si="15"/>
        <v/>
      </c>
      <c r="AA127" s="130" t="str">
        <f t="shared" si="15"/>
        <v/>
      </c>
      <c r="AB127" s="130" t="str">
        <f t="shared" si="15"/>
        <v/>
      </c>
      <c r="AC127" s="130" t="str">
        <f t="shared" si="15"/>
        <v/>
      </c>
      <c r="AD127" s="130" t="str">
        <f t="shared" si="15"/>
        <v/>
      </c>
      <c r="AE127" s="130" t="str">
        <f t="shared" si="15"/>
        <v/>
      </c>
      <c r="AF127" s="130" t="str">
        <f t="shared" si="15"/>
        <v/>
      </c>
      <c r="AG127" s="130" t="str">
        <f t="shared" si="15"/>
        <v/>
      </c>
      <c r="AH127" s="130" t="str">
        <f t="shared" si="15"/>
        <v/>
      </c>
      <c r="AI127" s="130" t="str">
        <f t="shared" si="15"/>
        <v/>
      </c>
      <c r="AJ127" s="130" t="str">
        <f t="shared" si="15"/>
        <v/>
      </c>
      <c r="AK127" s="130" t="str">
        <f t="shared" si="15"/>
        <v/>
      </c>
      <c r="AL127" s="130" t="str">
        <f t="shared" si="14"/>
        <v/>
      </c>
      <c r="AM127" s="130" t="str">
        <f t="shared" si="14"/>
        <v/>
      </c>
      <c r="AN127" s="130" t="str">
        <f t="shared" si="14"/>
        <v/>
      </c>
      <c r="AO127" s="130" t="str">
        <f t="shared" si="14"/>
        <v/>
      </c>
    </row>
    <row r="128" spans="1:41" x14ac:dyDescent="0.25">
      <c r="A128" s="126" t="s">
        <v>61</v>
      </c>
      <c r="B128" s="130" t="s">
        <v>62</v>
      </c>
      <c r="C128" s="128"/>
      <c r="D128" s="129"/>
      <c r="E128" s="129"/>
      <c r="F128" s="129"/>
      <c r="G128" s="129"/>
      <c r="H128" s="129"/>
      <c r="I128" s="129"/>
      <c r="J128" s="129"/>
      <c r="K128" s="129"/>
      <c r="L128" s="129"/>
      <c r="M128" s="129"/>
      <c r="N128" s="129"/>
      <c r="O128" s="129"/>
      <c r="P128" s="129"/>
      <c r="Q128" s="129"/>
      <c r="R128" s="129"/>
      <c r="S128" s="129"/>
      <c r="T128" s="129"/>
      <c r="U128" s="129"/>
      <c r="V128" s="129"/>
      <c r="W128" s="130">
        <f t="shared" si="15"/>
        <v>0</v>
      </c>
      <c r="X128" s="130">
        <f t="shared" si="15"/>
        <v>0</v>
      </c>
      <c r="Y128" s="130">
        <f t="shared" si="15"/>
        <v>0</v>
      </c>
      <c r="Z128" s="130">
        <f t="shared" si="15"/>
        <v>0</v>
      </c>
      <c r="AA128" s="130">
        <f t="shared" si="15"/>
        <v>0</v>
      </c>
      <c r="AB128" s="130">
        <f t="shared" si="15"/>
        <v>0</v>
      </c>
      <c r="AC128" s="130">
        <f t="shared" si="15"/>
        <v>0</v>
      </c>
      <c r="AD128" s="130">
        <f t="shared" si="15"/>
        <v>0</v>
      </c>
      <c r="AE128" s="130">
        <f t="shared" si="15"/>
        <v>0</v>
      </c>
      <c r="AF128" s="130">
        <f t="shared" si="15"/>
        <v>0</v>
      </c>
      <c r="AG128" s="130">
        <f t="shared" si="15"/>
        <v>0</v>
      </c>
      <c r="AH128" s="130">
        <f t="shared" si="15"/>
        <v>0</v>
      </c>
      <c r="AI128" s="130">
        <f t="shared" si="15"/>
        <v>0</v>
      </c>
      <c r="AJ128" s="130">
        <f t="shared" si="15"/>
        <v>0</v>
      </c>
      <c r="AK128" s="130">
        <f t="shared" si="15"/>
        <v>0</v>
      </c>
      <c r="AL128" s="130">
        <f t="shared" si="14"/>
        <v>0</v>
      </c>
      <c r="AM128" s="130">
        <f t="shared" si="14"/>
        <v>0</v>
      </c>
      <c r="AN128" s="130">
        <f t="shared" si="14"/>
        <v>0</v>
      </c>
      <c r="AO128" s="130">
        <f t="shared" si="14"/>
        <v>0</v>
      </c>
    </row>
    <row r="129" spans="1:41" x14ac:dyDescent="0.25">
      <c r="A129" s="126" t="s">
        <v>61</v>
      </c>
      <c r="B129" s="130" t="s">
        <v>63</v>
      </c>
      <c r="C129" s="121"/>
      <c r="D129" s="129"/>
      <c r="E129" s="129"/>
      <c r="F129" s="129"/>
      <c r="G129" s="129"/>
      <c r="H129" s="129"/>
      <c r="I129" s="129"/>
      <c r="J129" s="129"/>
      <c r="K129" s="129"/>
      <c r="L129" s="129"/>
      <c r="M129" s="129"/>
      <c r="N129" s="129"/>
      <c r="O129" s="129"/>
      <c r="P129" s="129"/>
      <c r="Q129" s="129"/>
      <c r="R129" s="129"/>
      <c r="S129" s="129"/>
      <c r="T129" s="129"/>
      <c r="U129" s="129"/>
      <c r="V129" s="129"/>
      <c r="W129" s="130" t="str">
        <f t="shared" si="15"/>
        <v/>
      </c>
      <c r="X129" s="130" t="str">
        <f t="shared" si="15"/>
        <v/>
      </c>
      <c r="Y129" s="130" t="str">
        <f t="shared" si="15"/>
        <v/>
      </c>
      <c r="Z129" s="130" t="str">
        <f t="shared" si="15"/>
        <v/>
      </c>
      <c r="AA129" s="130" t="str">
        <f t="shared" si="15"/>
        <v/>
      </c>
      <c r="AB129" s="130" t="str">
        <f t="shared" si="15"/>
        <v/>
      </c>
      <c r="AC129" s="130" t="str">
        <f t="shared" si="15"/>
        <v/>
      </c>
      <c r="AD129" s="130" t="str">
        <f t="shared" si="15"/>
        <v/>
      </c>
      <c r="AE129" s="130" t="str">
        <f t="shared" si="15"/>
        <v/>
      </c>
      <c r="AF129" s="130" t="str">
        <f t="shared" si="15"/>
        <v/>
      </c>
      <c r="AG129" s="130" t="str">
        <f t="shared" si="15"/>
        <v/>
      </c>
      <c r="AH129" s="130" t="str">
        <f t="shared" si="15"/>
        <v/>
      </c>
      <c r="AI129" s="130" t="str">
        <f t="shared" si="15"/>
        <v/>
      </c>
      <c r="AJ129" s="130" t="str">
        <f t="shared" si="15"/>
        <v/>
      </c>
      <c r="AK129" s="130" t="str">
        <f t="shared" si="15"/>
        <v/>
      </c>
      <c r="AL129" s="130" t="str">
        <f t="shared" si="14"/>
        <v/>
      </c>
      <c r="AM129" s="130" t="str">
        <f t="shared" si="14"/>
        <v/>
      </c>
      <c r="AN129" s="130" t="str">
        <f t="shared" si="14"/>
        <v/>
      </c>
      <c r="AO129" s="130" t="str">
        <f t="shared" si="14"/>
        <v/>
      </c>
    </row>
    <row r="130" spans="1:41" x14ac:dyDescent="0.25">
      <c r="A130" s="126" t="s">
        <v>61</v>
      </c>
      <c r="B130" s="130" t="s">
        <v>63</v>
      </c>
      <c r="C130" s="128"/>
      <c r="D130" s="129"/>
      <c r="E130" s="129"/>
      <c r="F130" s="129"/>
      <c r="G130" s="129"/>
      <c r="H130" s="129"/>
      <c r="I130" s="129"/>
      <c r="J130" s="129"/>
      <c r="K130" s="129"/>
      <c r="L130" s="129"/>
      <c r="M130" s="129"/>
      <c r="N130" s="129"/>
      <c r="O130" s="129"/>
      <c r="P130" s="129"/>
      <c r="Q130" s="129"/>
      <c r="R130" s="129"/>
      <c r="S130" s="129"/>
      <c r="T130" s="129"/>
      <c r="U130" s="129"/>
      <c r="V130" s="129"/>
      <c r="W130" s="130" t="str">
        <f t="shared" si="15"/>
        <v/>
      </c>
      <c r="X130" s="130" t="str">
        <f t="shared" si="15"/>
        <v/>
      </c>
      <c r="Y130" s="130" t="str">
        <f t="shared" si="15"/>
        <v/>
      </c>
      <c r="Z130" s="130" t="str">
        <f t="shared" si="15"/>
        <v/>
      </c>
      <c r="AA130" s="130" t="str">
        <f t="shared" si="15"/>
        <v/>
      </c>
      <c r="AB130" s="130" t="str">
        <f t="shared" si="15"/>
        <v/>
      </c>
      <c r="AC130" s="130" t="str">
        <f t="shared" si="15"/>
        <v/>
      </c>
      <c r="AD130" s="130" t="str">
        <f t="shared" si="15"/>
        <v/>
      </c>
      <c r="AE130" s="130" t="str">
        <f t="shared" si="15"/>
        <v/>
      </c>
      <c r="AF130" s="130" t="str">
        <f t="shared" si="15"/>
        <v/>
      </c>
      <c r="AG130" s="130" t="str">
        <f t="shared" si="15"/>
        <v/>
      </c>
      <c r="AH130" s="130" t="str">
        <f t="shared" si="15"/>
        <v/>
      </c>
      <c r="AI130" s="130" t="str">
        <f t="shared" si="15"/>
        <v/>
      </c>
      <c r="AJ130" s="130" t="str">
        <f t="shared" si="15"/>
        <v/>
      </c>
      <c r="AK130" s="130" t="str">
        <f t="shared" si="15"/>
        <v/>
      </c>
      <c r="AL130" s="130" t="str">
        <f t="shared" si="14"/>
        <v/>
      </c>
      <c r="AM130" s="130" t="str">
        <f t="shared" si="14"/>
        <v/>
      </c>
      <c r="AN130" s="130" t="str">
        <f t="shared" si="14"/>
        <v/>
      </c>
      <c r="AO130" s="130" t="str">
        <f t="shared" si="14"/>
        <v/>
      </c>
    </row>
    <row r="131" spans="1:41" x14ac:dyDescent="0.25">
      <c r="A131" s="126" t="s">
        <v>61</v>
      </c>
      <c r="B131" s="130" t="s">
        <v>63</v>
      </c>
      <c r="C131" s="128"/>
      <c r="D131" s="129"/>
      <c r="E131" s="129"/>
      <c r="F131" s="129"/>
      <c r="G131" s="129"/>
      <c r="H131" s="129"/>
      <c r="I131" s="129"/>
      <c r="J131" s="129"/>
      <c r="K131" s="129"/>
      <c r="L131" s="129"/>
      <c r="M131" s="129"/>
      <c r="N131" s="129"/>
      <c r="O131" s="129"/>
      <c r="P131" s="129"/>
      <c r="Q131" s="129"/>
      <c r="R131" s="129"/>
      <c r="S131" s="129"/>
      <c r="T131" s="129"/>
      <c r="U131" s="129"/>
      <c r="V131" s="129"/>
      <c r="W131" s="130">
        <f t="shared" si="15"/>
        <v>0</v>
      </c>
      <c r="X131" s="130">
        <f t="shared" si="15"/>
        <v>0</v>
      </c>
      <c r="Y131" s="130">
        <f t="shared" si="15"/>
        <v>0</v>
      </c>
      <c r="Z131" s="130">
        <f t="shared" si="15"/>
        <v>0</v>
      </c>
      <c r="AA131" s="130">
        <f t="shared" si="15"/>
        <v>0</v>
      </c>
      <c r="AB131" s="130">
        <f t="shared" si="15"/>
        <v>0</v>
      </c>
      <c r="AC131" s="130">
        <f t="shared" si="15"/>
        <v>0</v>
      </c>
      <c r="AD131" s="130">
        <f t="shared" si="15"/>
        <v>0</v>
      </c>
      <c r="AE131" s="130">
        <f t="shared" si="15"/>
        <v>0</v>
      </c>
      <c r="AF131" s="130">
        <f t="shared" si="15"/>
        <v>0</v>
      </c>
      <c r="AG131" s="130">
        <f t="shared" si="15"/>
        <v>0</v>
      </c>
      <c r="AH131" s="130">
        <f t="shared" si="15"/>
        <v>0</v>
      </c>
      <c r="AI131" s="130">
        <f t="shared" si="15"/>
        <v>0</v>
      </c>
      <c r="AJ131" s="130">
        <f t="shared" si="15"/>
        <v>0</v>
      </c>
      <c r="AK131" s="130">
        <f t="shared" si="15"/>
        <v>0</v>
      </c>
      <c r="AL131" s="130">
        <f t="shared" si="14"/>
        <v>0</v>
      </c>
      <c r="AM131" s="130">
        <f t="shared" si="14"/>
        <v>0</v>
      </c>
      <c r="AN131" s="130">
        <f t="shared" si="14"/>
        <v>0</v>
      </c>
      <c r="AO131" s="130">
        <f t="shared" si="14"/>
        <v>0</v>
      </c>
    </row>
    <row r="132" spans="1:41" x14ac:dyDescent="0.25">
      <c r="A132" s="126" t="s">
        <v>61</v>
      </c>
      <c r="B132" s="130" t="s">
        <v>64</v>
      </c>
      <c r="C132" s="121"/>
      <c r="D132" s="129"/>
      <c r="E132" s="129"/>
      <c r="F132" s="129"/>
      <c r="G132" s="129"/>
      <c r="H132" s="129"/>
      <c r="I132" s="129"/>
      <c r="J132" s="129"/>
      <c r="K132" s="129"/>
      <c r="L132" s="129"/>
      <c r="M132" s="129"/>
      <c r="N132" s="129"/>
      <c r="O132" s="129"/>
      <c r="P132" s="129"/>
      <c r="Q132" s="129"/>
      <c r="R132" s="129"/>
      <c r="S132" s="129"/>
      <c r="T132" s="129"/>
      <c r="U132" s="129"/>
      <c r="V132" s="129"/>
      <c r="W132" s="130" t="str">
        <f t="shared" si="15"/>
        <v/>
      </c>
      <c r="X132" s="130" t="str">
        <f t="shared" si="15"/>
        <v/>
      </c>
      <c r="Y132" s="130" t="str">
        <f t="shared" si="15"/>
        <v/>
      </c>
      <c r="Z132" s="130" t="str">
        <f t="shared" si="15"/>
        <v/>
      </c>
      <c r="AA132" s="130" t="str">
        <f t="shared" si="15"/>
        <v/>
      </c>
      <c r="AB132" s="130" t="str">
        <f t="shared" si="15"/>
        <v/>
      </c>
      <c r="AC132" s="130" t="str">
        <f t="shared" si="15"/>
        <v/>
      </c>
      <c r="AD132" s="130" t="str">
        <f t="shared" si="15"/>
        <v/>
      </c>
      <c r="AE132" s="130" t="str">
        <f t="shared" si="15"/>
        <v/>
      </c>
      <c r="AF132" s="130" t="str">
        <f t="shared" si="15"/>
        <v/>
      </c>
      <c r="AG132" s="130" t="str">
        <f t="shared" si="15"/>
        <v/>
      </c>
      <c r="AH132" s="130" t="str">
        <f t="shared" si="15"/>
        <v/>
      </c>
      <c r="AI132" s="130" t="str">
        <f t="shared" si="15"/>
        <v/>
      </c>
      <c r="AJ132" s="130" t="str">
        <f t="shared" si="15"/>
        <v/>
      </c>
      <c r="AK132" s="130" t="str">
        <f t="shared" si="15"/>
        <v/>
      </c>
      <c r="AL132" s="130" t="str">
        <f t="shared" si="14"/>
        <v/>
      </c>
      <c r="AM132" s="130" t="str">
        <f t="shared" si="14"/>
        <v/>
      </c>
      <c r="AN132" s="130" t="str">
        <f t="shared" si="14"/>
        <v/>
      </c>
      <c r="AO132" s="130" t="str">
        <f t="shared" si="14"/>
        <v/>
      </c>
    </row>
    <row r="133" spans="1:41" x14ac:dyDescent="0.25">
      <c r="A133" s="126" t="s">
        <v>61</v>
      </c>
      <c r="B133" s="130" t="s">
        <v>64</v>
      </c>
      <c r="C133" s="128"/>
      <c r="D133" s="129"/>
      <c r="E133" s="129"/>
      <c r="F133" s="129"/>
      <c r="G133" s="129"/>
      <c r="H133" s="129"/>
      <c r="I133" s="129"/>
      <c r="J133" s="129"/>
      <c r="K133" s="129"/>
      <c r="L133" s="129"/>
      <c r="M133" s="129"/>
      <c r="N133" s="129"/>
      <c r="O133" s="129"/>
      <c r="P133" s="129"/>
      <c r="Q133" s="129"/>
      <c r="R133" s="129"/>
      <c r="S133" s="129"/>
      <c r="T133" s="129"/>
      <c r="U133" s="129"/>
      <c r="V133" s="129"/>
      <c r="W133" s="130" t="str">
        <f t="shared" si="15"/>
        <v/>
      </c>
      <c r="X133" s="130" t="str">
        <f t="shared" si="15"/>
        <v/>
      </c>
      <c r="Y133" s="130" t="str">
        <f t="shared" si="15"/>
        <v/>
      </c>
      <c r="Z133" s="130" t="str">
        <f t="shared" si="15"/>
        <v/>
      </c>
      <c r="AA133" s="130" t="str">
        <f t="shared" si="15"/>
        <v/>
      </c>
      <c r="AB133" s="130" t="str">
        <f t="shared" si="15"/>
        <v/>
      </c>
      <c r="AC133" s="130" t="str">
        <f t="shared" si="15"/>
        <v/>
      </c>
      <c r="AD133" s="130" t="str">
        <f t="shared" si="15"/>
        <v/>
      </c>
      <c r="AE133" s="130" t="str">
        <f t="shared" si="15"/>
        <v/>
      </c>
      <c r="AF133" s="130" t="str">
        <f t="shared" si="15"/>
        <v/>
      </c>
      <c r="AG133" s="130" t="str">
        <f t="shared" si="15"/>
        <v/>
      </c>
      <c r="AH133" s="130" t="str">
        <f t="shared" si="15"/>
        <v/>
      </c>
      <c r="AI133" s="130" t="str">
        <f t="shared" si="15"/>
        <v/>
      </c>
      <c r="AJ133" s="130" t="str">
        <f t="shared" si="15"/>
        <v/>
      </c>
      <c r="AK133" s="130" t="str">
        <f t="shared" si="15"/>
        <v/>
      </c>
      <c r="AL133" s="130" t="str">
        <f t="shared" si="14"/>
        <v/>
      </c>
      <c r="AM133" s="130" t="str">
        <f t="shared" si="14"/>
        <v/>
      </c>
      <c r="AN133" s="130" t="str">
        <f t="shared" si="14"/>
        <v/>
      </c>
      <c r="AO133" s="130" t="str">
        <f t="shared" si="14"/>
        <v/>
      </c>
    </row>
    <row r="134" spans="1:41" x14ac:dyDescent="0.25">
      <c r="A134" s="126" t="s">
        <v>61</v>
      </c>
      <c r="B134" s="130" t="s">
        <v>64</v>
      </c>
      <c r="C134" s="128"/>
      <c r="D134" s="129"/>
      <c r="E134" s="129"/>
      <c r="F134" s="129"/>
      <c r="G134" s="129"/>
      <c r="H134" s="129"/>
      <c r="I134" s="129"/>
      <c r="J134" s="129"/>
      <c r="K134" s="129"/>
      <c r="L134" s="129"/>
      <c r="M134" s="129"/>
      <c r="N134" s="129"/>
      <c r="O134" s="129"/>
      <c r="P134" s="129"/>
      <c r="Q134" s="129"/>
      <c r="R134" s="129"/>
      <c r="S134" s="129"/>
      <c r="T134" s="129"/>
      <c r="U134" s="129"/>
      <c r="V134" s="129"/>
      <c r="W134" s="130">
        <f t="shared" si="15"/>
        <v>0</v>
      </c>
      <c r="X134" s="130">
        <f t="shared" si="15"/>
        <v>0</v>
      </c>
      <c r="Y134" s="130">
        <f t="shared" si="15"/>
        <v>0</v>
      </c>
      <c r="Z134" s="130">
        <f t="shared" si="15"/>
        <v>0</v>
      </c>
      <c r="AA134" s="130">
        <f t="shared" si="15"/>
        <v>0</v>
      </c>
      <c r="AB134" s="130">
        <f t="shared" si="15"/>
        <v>0</v>
      </c>
      <c r="AC134" s="130">
        <f t="shared" si="15"/>
        <v>0</v>
      </c>
      <c r="AD134" s="130">
        <f t="shared" si="15"/>
        <v>0</v>
      </c>
      <c r="AE134" s="130">
        <f t="shared" si="15"/>
        <v>0</v>
      </c>
      <c r="AF134" s="130">
        <f t="shared" si="15"/>
        <v>0</v>
      </c>
      <c r="AG134" s="130">
        <f t="shared" si="15"/>
        <v>0</v>
      </c>
      <c r="AH134" s="130">
        <f t="shared" si="15"/>
        <v>0</v>
      </c>
      <c r="AI134" s="130">
        <f t="shared" si="15"/>
        <v>0</v>
      </c>
      <c r="AJ134" s="130">
        <f t="shared" si="15"/>
        <v>0</v>
      </c>
      <c r="AK134" s="130">
        <f t="shared" si="15"/>
        <v>0</v>
      </c>
      <c r="AL134" s="130">
        <f t="shared" si="15"/>
        <v>0</v>
      </c>
      <c r="AM134" s="130">
        <f t="shared" ref="AM134:AO149" si="16">IF($B134=$B132,T134-T132,"")</f>
        <v>0</v>
      </c>
      <c r="AN134" s="130">
        <f t="shared" si="16"/>
        <v>0</v>
      </c>
      <c r="AO134" s="130">
        <f t="shared" si="16"/>
        <v>0</v>
      </c>
    </row>
    <row r="135" spans="1:41" x14ac:dyDescent="0.25">
      <c r="A135" s="126" t="s">
        <v>19</v>
      </c>
      <c r="B135" s="130" t="s">
        <v>108</v>
      </c>
      <c r="C135" s="121" t="s">
        <v>7</v>
      </c>
      <c r="D135" s="129">
        <v>83</v>
      </c>
      <c r="E135">
        <v>79</v>
      </c>
      <c r="F135">
        <v>80</v>
      </c>
      <c r="G135"/>
      <c r="H135">
        <v>77</v>
      </c>
      <c r="I135">
        <v>93</v>
      </c>
      <c r="J135">
        <v>84</v>
      </c>
      <c r="K135"/>
      <c r="L135">
        <v>84</v>
      </c>
      <c r="M135">
        <v>85</v>
      </c>
      <c r="N135"/>
      <c r="O135">
        <v>82</v>
      </c>
      <c r="P135">
        <v>48</v>
      </c>
      <c r="Q135">
        <v>25</v>
      </c>
      <c r="R135"/>
      <c r="S135">
        <v>96</v>
      </c>
      <c r="T135" s="129"/>
      <c r="U135" s="129"/>
      <c r="V135" s="129"/>
      <c r="W135" s="130" t="str">
        <f t="shared" ref="W135:AL150" si="17">IF($B135=$B133,D135-D133,"")</f>
        <v/>
      </c>
      <c r="X135" s="130" t="str">
        <f t="shared" si="17"/>
        <v/>
      </c>
      <c r="Y135" s="130" t="str">
        <f t="shared" si="17"/>
        <v/>
      </c>
      <c r="Z135" s="130" t="str">
        <f t="shared" si="17"/>
        <v/>
      </c>
      <c r="AA135" s="130" t="str">
        <f t="shared" si="17"/>
        <v/>
      </c>
      <c r="AB135" s="130" t="str">
        <f t="shared" si="17"/>
        <v/>
      </c>
      <c r="AC135" s="130" t="str">
        <f t="shared" si="17"/>
        <v/>
      </c>
      <c r="AD135" s="130" t="str">
        <f t="shared" si="17"/>
        <v/>
      </c>
      <c r="AE135" s="130" t="str">
        <f t="shared" si="17"/>
        <v/>
      </c>
      <c r="AF135" s="130" t="str">
        <f t="shared" si="17"/>
        <v/>
      </c>
      <c r="AG135" s="130" t="str">
        <f t="shared" si="17"/>
        <v/>
      </c>
      <c r="AH135" s="130" t="str">
        <f t="shared" si="17"/>
        <v/>
      </c>
      <c r="AI135" s="130" t="str">
        <f t="shared" si="17"/>
        <v/>
      </c>
      <c r="AJ135" s="130" t="str">
        <f t="shared" si="17"/>
        <v/>
      </c>
      <c r="AK135" s="130" t="str">
        <f t="shared" si="17"/>
        <v/>
      </c>
      <c r="AL135" s="130" t="str">
        <f t="shared" si="17"/>
        <v/>
      </c>
      <c r="AM135" s="130" t="str">
        <f t="shared" si="16"/>
        <v/>
      </c>
      <c r="AN135" s="130" t="str">
        <f t="shared" si="16"/>
        <v/>
      </c>
      <c r="AO135" s="130" t="str">
        <f t="shared" si="16"/>
        <v/>
      </c>
    </row>
    <row r="136" spans="1:41" x14ac:dyDescent="0.25">
      <c r="A136" s="126" t="s">
        <v>19</v>
      </c>
      <c r="B136" s="130" t="s">
        <v>108</v>
      </c>
      <c r="C136" s="128" t="s">
        <v>8</v>
      </c>
      <c r="D136" s="129">
        <v>83</v>
      </c>
      <c r="E136">
        <v>80</v>
      </c>
      <c r="F136">
        <v>81</v>
      </c>
      <c r="G136"/>
      <c r="H136">
        <v>82</v>
      </c>
      <c r="I136">
        <v>93</v>
      </c>
      <c r="J136">
        <v>83</v>
      </c>
      <c r="K136"/>
      <c r="L136">
        <v>89</v>
      </c>
      <c r="M136">
        <v>86</v>
      </c>
      <c r="N136"/>
      <c r="O136">
        <v>81</v>
      </c>
      <c r="P136">
        <v>36</v>
      </c>
      <c r="Q136">
        <v>22</v>
      </c>
      <c r="R136"/>
      <c r="S136">
        <v>95</v>
      </c>
      <c r="T136" s="129"/>
      <c r="U136" s="129"/>
      <c r="V136" s="129"/>
      <c r="W136" s="130" t="str">
        <f t="shared" si="17"/>
        <v/>
      </c>
      <c r="X136" s="130" t="str">
        <f t="shared" si="17"/>
        <v/>
      </c>
      <c r="Y136" s="130" t="str">
        <f t="shared" si="17"/>
        <v/>
      </c>
      <c r="Z136" s="130" t="str">
        <f t="shared" si="17"/>
        <v/>
      </c>
      <c r="AA136" s="130" t="str">
        <f t="shared" si="17"/>
        <v/>
      </c>
      <c r="AB136" s="130" t="str">
        <f t="shared" si="17"/>
        <v/>
      </c>
      <c r="AC136" s="130" t="str">
        <f t="shared" si="17"/>
        <v/>
      </c>
      <c r="AD136" s="130" t="str">
        <f t="shared" si="17"/>
        <v/>
      </c>
      <c r="AE136" s="130" t="str">
        <f t="shared" si="17"/>
        <v/>
      </c>
      <c r="AF136" s="130" t="str">
        <f t="shared" si="17"/>
        <v/>
      </c>
      <c r="AG136" s="130" t="str">
        <f t="shared" si="17"/>
        <v/>
      </c>
      <c r="AH136" s="130" t="str">
        <f t="shared" si="17"/>
        <v/>
      </c>
      <c r="AI136" s="130" t="str">
        <f t="shared" si="17"/>
        <v/>
      </c>
      <c r="AJ136" s="130" t="str">
        <f t="shared" si="17"/>
        <v/>
      </c>
      <c r="AK136" s="130" t="str">
        <f t="shared" si="17"/>
        <v/>
      </c>
      <c r="AL136" s="130" t="str">
        <f t="shared" si="17"/>
        <v/>
      </c>
      <c r="AM136" s="130" t="str">
        <f t="shared" si="16"/>
        <v/>
      </c>
      <c r="AN136" s="130" t="str">
        <f t="shared" si="16"/>
        <v/>
      </c>
      <c r="AO136" s="130" t="str">
        <f t="shared" si="16"/>
        <v/>
      </c>
    </row>
    <row r="137" spans="1:41" x14ac:dyDescent="0.25">
      <c r="A137" s="126" t="s">
        <v>19</v>
      </c>
      <c r="B137" s="130" t="s">
        <v>108</v>
      </c>
      <c r="C137" s="128" t="s">
        <v>112</v>
      </c>
      <c r="D137" s="129">
        <v>83</v>
      </c>
      <c r="E137">
        <v>84</v>
      </c>
      <c r="F137">
        <v>86</v>
      </c>
      <c r="G137"/>
      <c r="H137">
        <v>95</v>
      </c>
      <c r="I137">
        <v>92</v>
      </c>
      <c r="J137">
        <v>82</v>
      </c>
      <c r="K137"/>
      <c r="L137">
        <v>86</v>
      </c>
      <c r="M137">
        <v>73</v>
      </c>
      <c r="N137"/>
      <c r="O137">
        <v>82</v>
      </c>
      <c r="P137">
        <v>36</v>
      </c>
      <c r="Q137">
        <v>32</v>
      </c>
      <c r="R137"/>
      <c r="S137">
        <v>93</v>
      </c>
      <c r="T137" s="129"/>
      <c r="U137" s="129"/>
      <c r="V137" s="129"/>
      <c r="W137" s="130">
        <f t="shared" si="17"/>
        <v>0</v>
      </c>
      <c r="X137" s="130">
        <f t="shared" si="17"/>
        <v>5</v>
      </c>
      <c r="Y137" s="130">
        <f t="shared" si="17"/>
        <v>6</v>
      </c>
      <c r="Z137" s="130">
        <f t="shared" si="17"/>
        <v>0</v>
      </c>
      <c r="AA137" s="130">
        <f t="shared" si="17"/>
        <v>18</v>
      </c>
      <c r="AB137" s="130">
        <f t="shared" si="17"/>
        <v>-1</v>
      </c>
      <c r="AC137" s="130">
        <f t="shared" si="17"/>
        <v>-2</v>
      </c>
      <c r="AD137" s="130">
        <f t="shared" si="17"/>
        <v>0</v>
      </c>
      <c r="AE137" s="130">
        <f t="shared" si="17"/>
        <v>2</v>
      </c>
      <c r="AF137" s="130">
        <f t="shared" si="17"/>
        <v>-12</v>
      </c>
      <c r="AG137" s="130">
        <f t="shared" si="17"/>
        <v>0</v>
      </c>
      <c r="AH137" s="130">
        <f t="shared" si="17"/>
        <v>0</v>
      </c>
      <c r="AI137" s="130">
        <f t="shared" si="17"/>
        <v>-12</v>
      </c>
      <c r="AJ137" s="130">
        <f t="shared" si="17"/>
        <v>7</v>
      </c>
      <c r="AK137" s="130">
        <f t="shared" si="17"/>
        <v>0</v>
      </c>
      <c r="AL137" s="130">
        <f t="shared" si="17"/>
        <v>-3</v>
      </c>
      <c r="AM137" s="130">
        <f t="shared" si="16"/>
        <v>0</v>
      </c>
      <c r="AN137" s="130">
        <f t="shared" si="16"/>
        <v>0</v>
      </c>
      <c r="AO137" s="130">
        <f t="shared" si="16"/>
        <v>0</v>
      </c>
    </row>
    <row r="138" spans="1:41" x14ac:dyDescent="0.25">
      <c r="A138" s="126" t="s">
        <v>19</v>
      </c>
      <c r="B138" s="130" t="s">
        <v>117</v>
      </c>
      <c r="C138" s="121" t="s">
        <v>7</v>
      </c>
      <c r="D138" s="129">
        <v>56</v>
      </c>
      <c r="E138">
        <v>44</v>
      </c>
      <c r="F138">
        <v>45</v>
      </c>
      <c r="G138"/>
      <c r="H138">
        <v>45</v>
      </c>
      <c r="I138">
        <v>73</v>
      </c>
      <c r="J138">
        <v>51</v>
      </c>
      <c r="K138"/>
      <c r="L138">
        <v>56</v>
      </c>
      <c r="M138">
        <v>44</v>
      </c>
      <c r="N138"/>
      <c r="O138">
        <v>48</v>
      </c>
      <c r="P138">
        <v>5</v>
      </c>
      <c r="Q138">
        <v>6</v>
      </c>
      <c r="R138"/>
      <c r="S138">
        <v>63</v>
      </c>
      <c r="T138" s="129"/>
      <c r="U138" s="129"/>
      <c r="V138" s="129"/>
      <c r="W138" s="130" t="str">
        <f t="shared" si="17"/>
        <v/>
      </c>
      <c r="X138" s="130" t="str">
        <f t="shared" si="17"/>
        <v/>
      </c>
      <c r="Y138" s="130" t="str">
        <f t="shared" si="17"/>
        <v/>
      </c>
      <c r="Z138" s="130" t="str">
        <f t="shared" si="17"/>
        <v/>
      </c>
      <c r="AA138" s="130" t="str">
        <f t="shared" si="17"/>
        <v/>
      </c>
      <c r="AB138" s="130" t="str">
        <f t="shared" si="17"/>
        <v/>
      </c>
      <c r="AC138" s="130" t="str">
        <f t="shared" si="17"/>
        <v/>
      </c>
      <c r="AD138" s="130" t="str">
        <f t="shared" si="17"/>
        <v/>
      </c>
      <c r="AE138" s="130" t="str">
        <f t="shared" si="17"/>
        <v/>
      </c>
      <c r="AF138" s="130" t="str">
        <f t="shared" si="17"/>
        <v/>
      </c>
      <c r="AG138" s="130" t="str">
        <f t="shared" si="17"/>
        <v/>
      </c>
      <c r="AH138" s="130" t="str">
        <f t="shared" si="17"/>
        <v/>
      </c>
      <c r="AI138" s="130" t="str">
        <f t="shared" si="17"/>
        <v/>
      </c>
      <c r="AJ138" s="130" t="str">
        <f t="shared" si="17"/>
        <v/>
      </c>
      <c r="AK138" s="130" t="str">
        <f t="shared" si="17"/>
        <v/>
      </c>
      <c r="AL138" s="130" t="str">
        <f t="shared" si="17"/>
        <v/>
      </c>
      <c r="AM138" s="130" t="str">
        <f t="shared" si="16"/>
        <v/>
      </c>
      <c r="AN138" s="130" t="str">
        <f t="shared" si="16"/>
        <v/>
      </c>
      <c r="AO138" s="130" t="str">
        <f t="shared" si="16"/>
        <v/>
      </c>
    </row>
    <row r="139" spans="1:41" x14ac:dyDescent="0.25">
      <c r="A139" s="126" t="s">
        <v>19</v>
      </c>
      <c r="B139" s="130" t="s">
        <v>117</v>
      </c>
      <c r="C139" s="128" t="s">
        <v>8</v>
      </c>
      <c r="D139" s="129">
        <v>57</v>
      </c>
      <c r="E139">
        <v>46</v>
      </c>
      <c r="F139">
        <v>47</v>
      </c>
      <c r="G139"/>
      <c r="H139">
        <v>59</v>
      </c>
      <c r="I139">
        <v>77</v>
      </c>
      <c r="J139">
        <v>52</v>
      </c>
      <c r="K139"/>
      <c r="L139">
        <v>63</v>
      </c>
      <c r="M139">
        <v>50</v>
      </c>
      <c r="N139"/>
      <c r="O139">
        <v>49</v>
      </c>
      <c r="P139">
        <v>10</v>
      </c>
      <c r="Q139">
        <v>5</v>
      </c>
      <c r="R139"/>
      <c r="S139">
        <v>62</v>
      </c>
      <c r="T139" s="129"/>
      <c r="U139" s="129"/>
      <c r="V139" s="129"/>
      <c r="W139" s="130" t="str">
        <f t="shared" si="17"/>
        <v/>
      </c>
      <c r="X139" s="130" t="str">
        <f t="shared" si="17"/>
        <v/>
      </c>
      <c r="Y139" s="130" t="str">
        <f t="shared" si="17"/>
        <v/>
      </c>
      <c r="Z139" s="130" t="str">
        <f t="shared" si="17"/>
        <v/>
      </c>
      <c r="AA139" s="130" t="str">
        <f t="shared" si="17"/>
        <v/>
      </c>
      <c r="AB139" s="130" t="str">
        <f t="shared" si="17"/>
        <v/>
      </c>
      <c r="AC139" s="130" t="str">
        <f t="shared" si="17"/>
        <v/>
      </c>
      <c r="AD139" s="130" t="str">
        <f t="shared" si="17"/>
        <v/>
      </c>
      <c r="AE139" s="130" t="str">
        <f t="shared" si="17"/>
        <v/>
      </c>
      <c r="AF139" s="130" t="str">
        <f t="shared" si="17"/>
        <v/>
      </c>
      <c r="AG139" s="130" t="str">
        <f t="shared" si="17"/>
        <v/>
      </c>
      <c r="AH139" s="130" t="str">
        <f t="shared" si="17"/>
        <v/>
      </c>
      <c r="AI139" s="130" t="str">
        <f t="shared" si="17"/>
        <v/>
      </c>
      <c r="AJ139" s="130" t="str">
        <f t="shared" si="17"/>
        <v/>
      </c>
      <c r="AK139" s="130" t="str">
        <f t="shared" si="17"/>
        <v/>
      </c>
      <c r="AL139" s="130" t="str">
        <f t="shared" si="17"/>
        <v/>
      </c>
      <c r="AM139" s="130" t="str">
        <f t="shared" si="16"/>
        <v/>
      </c>
      <c r="AN139" s="130" t="str">
        <f t="shared" si="16"/>
        <v/>
      </c>
      <c r="AO139" s="130" t="str">
        <f t="shared" si="16"/>
        <v/>
      </c>
    </row>
    <row r="140" spans="1:41" x14ac:dyDescent="0.25">
      <c r="A140" s="126" t="s">
        <v>19</v>
      </c>
      <c r="B140" s="130" t="s">
        <v>117</v>
      </c>
      <c r="C140" s="128" t="s">
        <v>112</v>
      </c>
      <c r="D140" s="129">
        <v>56</v>
      </c>
      <c r="E140">
        <v>50</v>
      </c>
      <c r="F140">
        <v>53</v>
      </c>
      <c r="G140"/>
      <c r="H140">
        <v>81</v>
      </c>
      <c r="I140">
        <v>81</v>
      </c>
      <c r="J140">
        <v>49</v>
      </c>
      <c r="K140"/>
      <c r="L140">
        <v>62</v>
      </c>
      <c r="M140">
        <v>55</v>
      </c>
      <c r="N140"/>
      <c r="O140">
        <v>49</v>
      </c>
      <c r="P140">
        <v>5</v>
      </c>
      <c r="Q140">
        <v>7</v>
      </c>
      <c r="R140"/>
      <c r="S140">
        <v>56</v>
      </c>
      <c r="T140" s="129"/>
      <c r="U140" s="129"/>
      <c r="V140" s="129"/>
      <c r="W140" s="130">
        <f t="shared" si="17"/>
        <v>0</v>
      </c>
      <c r="X140" s="130">
        <f t="shared" si="17"/>
        <v>6</v>
      </c>
      <c r="Y140" s="130">
        <f t="shared" si="17"/>
        <v>8</v>
      </c>
      <c r="Z140" s="130">
        <f t="shared" si="17"/>
        <v>0</v>
      </c>
      <c r="AA140" s="130">
        <f t="shared" si="17"/>
        <v>36</v>
      </c>
      <c r="AB140" s="130">
        <f t="shared" si="17"/>
        <v>8</v>
      </c>
      <c r="AC140" s="130">
        <f t="shared" si="17"/>
        <v>-2</v>
      </c>
      <c r="AD140" s="130">
        <f t="shared" si="17"/>
        <v>0</v>
      </c>
      <c r="AE140" s="130">
        <f t="shared" si="17"/>
        <v>6</v>
      </c>
      <c r="AF140" s="130">
        <f t="shared" si="17"/>
        <v>11</v>
      </c>
      <c r="AG140" s="130">
        <f t="shared" si="17"/>
        <v>0</v>
      </c>
      <c r="AH140" s="130">
        <f t="shared" si="17"/>
        <v>1</v>
      </c>
      <c r="AI140" s="130">
        <f t="shared" si="17"/>
        <v>0</v>
      </c>
      <c r="AJ140" s="130">
        <f t="shared" si="17"/>
        <v>1</v>
      </c>
      <c r="AK140" s="130">
        <f t="shared" si="17"/>
        <v>0</v>
      </c>
      <c r="AL140" s="130">
        <f t="shared" si="17"/>
        <v>-7</v>
      </c>
      <c r="AM140" s="130">
        <f t="shared" si="16"/>
        <v>0</v>
      </c>
      <c r="AN140" s="130">
        <f t="shared" si="16"/>
        <v>0</v>
      </c>
      <c r="AO140" s="130">
        <f t="shared" si="16"/>
        <v>0</v>
      </c>
    </row>
    <row r="141" spans="1:41" x14ac:dyDescent="0.25">
      <c r="A141" s="126" t="s">
        <v>19</v>
      </c>
      <c r="B141" s="130" t="s">
        <v>109</v>
      </c>
      <c r="C141" s="121" t="s">
        <v>7</v>
      </c>
      <c r="D141" s="129">
        <v>84</v>
      </c>
      <c r="E141">
        <v>77</v>
      </c>
      <c r="F141">
        <v>77</v>
      </c>
      <c r="G141"/>
      <c r="H141">
        <v>86</v>
      </c>
      <c r="I141">
        <v>93</v>
      </c>
      <c r="J141">
        <v>88</v>
      </c>
      <c r="K141"/>
      <c r="L141">
        <v>89</v>
      </c>
      <c r="M141">
        <v>84</v>
      </c>
      <c r="N141"/>
      <c r="O141">
        <v>86</v>
      </c>
      <c r="P141">
        <v>68</v>
      </c>
      <c r="Q141">
        <v>30</v>
      </c>
      <c r="R141"/>
      <c r="S141">
        <v>96</v>
      </c>
      <c r="T141" s="129"/>
      <c r="U141" s="129"/>
      <c r="V141" s="129"/>
      <c r="W141" s="130" t="str">
        <f t="shared" si="17"/>
        <v/>
      </c>
      <c r="X141" s="130" t="str">
        <f t="shared" si="17"/>
        <v/>
      </c>
      <c r="Y141" s="130" t="str">
        <f t="shared" si="17"/>
        <v/>
      </c>
      <c r="Z141" s="130" t="str">
        <f t="shared" si="17"/>
        <v/>
      </c>
      <c r="AA141" s="130" t="str">
        <f t="shared" si="17"/>
        <v/>
      </c>
      <c r="AB141" s="130" t="str">
        <f t="shared" si="17"/>
        <v/>
      </c>
      <c r="AC141" s="130" t="str">
        <f t="shared" si="17"/>
        <v/>
      </c>
      <c r="AD141" s="130" t="str">
        <f t="shared" si="17"/>
        <v/>
      </c>
      <c r="AE141" s="130" t="str">
        <f t="shared" si="17"/>
        <v/>
      </c>
      <c r="AF141" s="130" t="str">
        <f t="shared" si="17"/>
        <v/>
      </c>
      <c r="AG141" s="130" t="str">
        <f t="shared" si="17"/>
        <v/>
      </c>
      <c r="AH141" s="130" t="str">
        <f t="shared" si="17"/>
        <v/>
      </c>
      <c r="AI141" s="130" t="str">
        <f t="shared" si="17"/>
        <v/>
      </c>
      <c r="AJ141" s="130" t="str">
        <f t="shared" si="17"/>
        <v/>
      </c>
      <c r="AK141" s="130" t="str">
        <f t="shared" si="17"/>
        <v/>
      </c>
      <c r="AL141" s="130" t="str">
        <f t="shared" si="17"/>
        <v/>
      </c>
      <c r="AM141" s="130" t="str">
        <f t="shared" si="16"/>
        <v/>
      </c>
      <c r="AN141" s="130" t="str">
        <f t="shared" si="16"/>
        <v/>
      </c>
      <c r="AO141" s="130" t="str">
        <f t="shared" si="16"/>
        <v/>
      </c>
    </row>
    <row r="142" spans="1:41" x14ac:dyDescent="0.25">
      <c r="A142" s="126" t="s">
        <v>19</v>
      </c>
      <c r="B142" s="130" t="s">
        <v>109</v>
      </c>
      <c r="C142" s="128" t="s">
        <v>8</v>
      </c>
      <c r="D142" s="129">
        <v>84</v>
      </c>
      <c r="E142">
        <v>80</v>
      </c>
      <c r="F142">
        <v>80</v>
      </c>
      <c r="G142"/>
      <c r="H142">
        <v>95</v>
      </c>
      <c r="I142">
        <v>97</v>
      </c>
      <c r="J142">
        <v>87</v>
      </c>
      <c r="K142"/>
      <c r="L142">
        <v>90</v>
      </c>
      <c r="M142">
        <v>83</v>
      </c>
      <c r="N142"/>
      <c r="O142">
        <v>85</v>
      </c>
      <c r="P142">
        <v>52</v>
      </c>
      <c r="Q142">
        <v>28</v>
      </c>
      <c r="R142"/>
      <c r="S142">
        <v>97</v>
      </c>
      <c r="T142" s="129"/>
      <c r="U142" s="129"/>
      <c r="V142" s="129"/>
      <c r="W142" s="130" t="str">
        <f t="shared" si="17"/>
        <v/>
      </c>
      <c r="X142" s="130" t="str">
        <f t="shared" si="17"/>
        <v/>
      </c>
      <c r="Y142" s="130" t="str">
        <f t="shared" si="17"/>
        <v/>
      </c>
      <c r="Z142" s="130" t="str">
        <f t="shared" si="17"/>
        <v/>
      </c>
      <c r="AA142" s="130" t="str">
        <f t="shared" si="17"/>
        <v/>
      </c>
      <c r="AB142" s="130" t="str">
        <f t="shared" si="17"/>
        <v/>
      </c>
      <c r="AC142" s="130" t="str">
        <f t="shared" si="17"/>
        <v/>
      </c>
      <c r="AD142" s="130" t="str">
        <f t="shared" si="17"/>
        <v/>
      </c>
      <c r="AE142" s="130" t="str">
        <f t="shared" si="17"/>
        <v/>
      </c>
      <c r="AF142" s="130" t="str">
        <f t="shared" si="17"/>
        <v/>
      </c>
      <c r="AG142" s="130" t="str">
        <f t="shared" si="17"/>
        <v/>
      </c>
      <c r="AH142" s="130" t="str">
        <f t="shared" si="17"/>
        <v/>
      </c>
      <c r="AI142" s="130" t="str">
        <f t="shared" si="17"/>
        <v/>
      </c>
      <c r="AJ142" s="130" t="str">
        <f t="shared" si="17"/>
        <v/>
      </c>
      <c r="AK142" s="130" t="str">
        <f t="shared" si="17"/>
        <v/>
      </c>
      <c r="AL142" s="130" t="str">
        <f t="shared" si="17"/>
        <v/>
      </c>
      <c r="AM142" s="130" t="str">
        <f t="shared" si="16"/>
        <v/>
      </c>
      <c r="AN142" s="130" t="str">
        <f t="shared" si="16"/>
        <v/>
      </c>
      <c r="AO142" s="130" t="str">
        <f t="shared" si="16"/>
        <v/>
      </c>
    </row>
    <row r="143" spans="1:41" x14ac:dyDescent="0.25">
      <c r="A143" s="126" t="s">
        <v>19</v>
      </c>
      <c r="B143" s="130" t="s">
        <v>109</v>
      </c>
      <c r="C143" s="128" t="s">
        <v>112</v>
      </c>
      <c r="D143" s="129">
        <v>85</v>
      </c>
      <c r="E143">
        <v>87</v>
      </c>
      <c r="F143">
        <v>85</v>
      </c>
      <c r="G143"/>
      <c r="H143">
        <v>100</v>
      </c>
      <c r="I143">
        <v>96</v>
      </c>
      <c r="J143">
        <v>86</v>
      </c>
      <c r="K143"/>
      <c r="L143">
        <v>90</v>
      </c>
      <c r="M143">
        <v>82</v>
      </c>
      <c r="N143"/>
      <c r="O143">
        <v>85</v>
      </c>
      <c r="P143">
        <v>55</v>
      </c>
      <c r="Q143">
        <v>35</v>
      </c>
      <c r="R143"/>
      <c r="S143">
        <v>94</v>
      </c>
      <c r="T143" s="129"/>
      <c r="U143" s="129"/>
      <c r="V143" s="129"/>
      <c r="W143" s="130">
        <f t="shared" si="17"/>
        <v>1</v>
      </c>
      <c r="X143" s="130">
        <f t="shared" si="17"/>
        <v>10</v>
      </c>
      <c r="Y143" s="130">
        <f t="shared" si="17"/>
        <v>8</v>
      </c>
      <c r="Z143" s="130">
        <f t="shared" si="17"/>
        <v>0</v>
      </c>
      <c r="AA143" s="130">
        <f t="shared" si="17"/>
        <v>14</v>
      </c>
      <c r="AB143" s="130">
        <f t="shared" si="17"/>
        <v>3</v>
      </c>
      <c r="AC143" s="130">
        <f t="shared" si="17"/>
        <v>-2</v>
      </c>
      <c r="AD143" s="130">
        <f t="shared" si="17"/>
        <v>0</v>
      </c>
      <c r="AE143" s="130">
        <f t="shared" si="17"/>
        <v>1</v>
      </c>
      <c r="AF143" s="130">
        <f t="shared" si="17"/>
        <v>-2</v>
      </c>
      <c r="AG143" s="130">
        <f t="shared" si="17"/>
        <v>0</v>
      </c>
      <c r="AH143" s="130">
        <f t="shared" si="17"/>
        <v>-1</v>
      </c>
      <c r="AI143" s="130">
        <f t="shared" si="17"/>
        <v>-13</v>
      </c>
      <c r="AJ143" s="130">
        <f t="shared" si="17"/>
        <v>5</v>
      </c>
      <c r="AK143" s="130">
        <f t="shared" si="17"/>
        <v>0</v>
      </c>
      <c r="AL143" s="130">
        <f t="shared" si="17"/>
        <v>-2</v>
      </c>
      <c r="AM143" s="130">
        <f t="shared" si="16"/>
        <v>0</v>
      </c>
      <c r="AN143" s="130">
        <f t="shared" si="16"/>
        <v>0</v>
      </c>
      <c r="AO143" s="130">
        <f t="shared" si="16"/>
        <v>0</v>
      </c>
    </row>
    <row r="144" spans="1:41" x14ac:dyDescent="0.25">
      <c r="A144" s="126" t="s">
        <v>19</v>
      </c>
      <c r="B144" s="130" t="s">
        <v>118</v>
      </c>
      <c r="C144" s="121" t="s">
        <v>7</v>
      </c>
      <c r="D144" s="129">
        <v>58</v>
      </c>
      <c r="E144">
        <v>52</v>
      </c>
      <c r="F144">
        <v>52</v>
      </c>
      <c r="G144"/>
      <c r="H144">
        <v>82</v>
      </c>
      <c r="I144">
        <v>87</v>
      </c>
      <c r="J144">
        <v>55</v>
      </c>
      <c r="K144"/>
      <c r="L144">
        <v>63</v>
      </c>
      <c r="M144">
        <v>59</v>
      </c>
      <c r="N144"/>
      <c r="O144">
        <v>54</v>
      </c>
      <c r="P144">
        <v>18</v>
      </c>
      <c r="Q144">
        <v>6</v>
      </c>
      <c r="R144"/>
      <c r="S144">
        <v>68</v>
      </c>
      <c r="T144" s="129"/>
      <c r="U144" s="129"/>
      <c r="V144" s="129"/>
      <c r="W144" s="130" t="str">
        <f t="shared" si="17"/>
        <v/>
      </c>
      <c r="X144" s="130" t="str">
        <f t="shared" si="17"/>
        <v/>
      </c>
      <c r="Y144" s="130" t="str">
        <f t="shared" si="17"/>
        <v/>
      </c>
      <c r="Z144" s="130" t="str">
        <f t="shared" si="17"/>
        <v/>
      </c>
      <c r="AA144" s="130" t="str">
        <f t="shared" si="17"/>
        <v/>
      </c>
      <c r="AB144" s="130" t="str">
        <f t="shared" si="17"/>
        <v/>
      </c>
      <c r="AC144" s="130" t="str">
        <f t="shared" si="17"/>
        <v/>
      </c>
      <c r="AD144" s="130" t="str">
        <f t="shared" si="17"/>
        <v/>
      </c>
      <c r="AE144" s="130" t="str">
        <f t="shared" si="17"/>
        <v/>
      </c>
      <c r="AF144" s="130" t="str">
        <f t="shared" si="17"/>
        <v/>
      </c>
      <c r="AG144" s="130" t="str">
        <f t="shared" si="17"/>
        <v/>
      </c>
      <c r="AH144" s="130" t="str">
        <f t="shared" si="17"/>
        <v/>
      </c>
      <c r="AI144" s="130" t="str">
        <f t="shared" si="17"/>
        <v/>
      </c>
      <c r="AJ144" s="130" t="str">
        <f t="shared" si="17"/>
        <v/>
      </c>
      <c r="AK144" s="130" t="str">
        <f t="shared" si="17"/>
        <v/>
      </c>
      <c r="AL144" s="130" t="str">
        <f t="shared" si="17"/>
        <v/>
      </c>
      <c r="AM144" s="130" t="str">
        <f t="shared" si="16"/>
        <v/>
      </c>
      <c r="AN144" s="130" t="str">
        <f t="shared" si="16"/>
        <v/>
      </c>
      <c r="AO144" s="130" t="str">
        <f t="shared" si="16"/>
        <v/>
      </c>
    </row>
    <row r="145" spans="1:41" x14ac:dyDescent="0.25">
      <c r="A145" s="126" t="s">
        <v>19</v>
      </c>
      <c r="B145" s="130" t="s">
        <v>118</v>
      </c>
      <c r="C145" s="128" t="s">
        <v>8</v>
      </c>
      <c r="D145" s="129">
        <v>60</v>
      </c>
      <c r="E145">
        <v>51</v>
      </c>
      <c r="F145">
        <v>50</v>
      </c>
      <c r="G145"/>
      <c r="H145">
        <v>68</v>
      </c>
      <c r="I145">
        <v>73</v>
      </c>
      <c r="J145">
        <v>59</v>
      </c>
      <c r="K145"/>
      <c r="L145">
        <v>69</v>
      </c>
      <c r="M145">
        <v>52</v>
      </c>
      <c r="N145"/>
      <c r="O145">
        <v>56</v>
      </c>
      <c r="P145">
        <v>14</v>
      </c>
      <c r="Q145">
        <v>9</v>
      </c>
      <c r="R145"/>
      <c r="S145">
        <v>72</v>
      </c>
      <c r="T145" s="129"/>
      <c r="U145" s="129"/>
      <c r="V145" s="129"/>
      <c r="W145" s="130" t="str">
        <f t="shared" si="17"/>
        <v/>
      </c>
      <c r="X145" s="130" t="str">
        <f t="shared" si="17"/>
        <v/>
      </c>
      <c r="Y145" s="130" t="str">
        <f t="shared" si="17"/>
        <v/>
      </c>
      <c r="Z145" s="130" t="str">
        <f t="shared" si="17"/>
        <v/>
      </c>
      <c r="AA145" s="130" t="str">
        <f t="shared" si="17"/>
        <v/>
      </c>
      <c r="AB145" s="130" t="str">
        <f t="shared" si="17"/>
        <v/>
      </c>
      <c r="AC145" s="130" t="str">
        <f t="shared" si="17"/>
        <v/>
      </c>
      <c r="AD145" s="130" t="str">
        <f t="shared" si="17"/>
        <v/>
      </c>
      <c r="AE145" s="130" t="str">
        <f t="shared" si="17"/>
        <v/>
      </c>
      <c r="AF145" s="130" t="str">
        <f t="shared" si="17"/>
        <v/>
      </c>
      <c r="AG145" s="130" t="str">
        <f t="shared" si="17"/>
        <v/>
      </c>
      <c r="AH145" s="130" t="str">
        <f t="shared" si="17"/>
        <v/>
      </c>
      <c r="AI145" s="130" t="str">
        <f t="shared" si="17"/>
        <v/>
      </c>
      <c r="AJ145" s="130" t="str">
        <f t="shared" si="17"/>
        <v/>
      </c>
      <c r="AK145" s="130" t="str">
        <f t="shared" si="17"/>
        <v/>
      </c>
      <c r="AL145" s="130" t="str">
        <f t="shared" si="17"/>
        <v/>
      </c>
      <c r="AM145" s="130" t="str">
        <f t="shared" si="16"/>
        <v/>
      </c>
      <c r="AN145" s="130" t="str">
        <f t="shared" si="16"/>
        <v/>
      </c>
      <c r="AO145" s="130" t="str">
        <f t="shared" si="16"/>
        <v/>
      </c>
    </row>
    <row r="146" spans="1:41" x14ac:dyDescent="0.25">
      <c r="A146" s="126" t="s">
        <v>19</v>
      </c>
      <c r="B146" s="130" t="s">
        <v>118</v>
      </c>
      <c r="C146" s="128" t="s">
        <v>112</v>
      </c>
      <c r="D146" s="129">
        <v>62</v>
      </c>
      <c r="E146">
        <v>58</v>
      </c>
      <c r="F146">
        <v>48</v>
      </c>
      <c r="G146"/>
      <c r="H146">
        <v>95</v>
      </c>
      <c r="I146">
        <v>88</v>
      </c>
      <c r="J146">
        <v>57</v>
      </c>
      <c r="K146"/>
      <c r="L146">
        <v>65</v>
      </c>
      <c r="M146">
        <v>64</v>
      </c>
      <c r="N146"/>
      <c r="O146">
        <v>55</v>
      </c>
      <c r="P146">
        <v>16</v>
      </c>
      <c r="Q146">
        <v>11</v>
      </c>
      <c r="R146"/>
      <c r="S146">
        <v>66</v>
      </c>
      <c r="T146" s="129"/>
      <c r="U146" s="129"/>
      <c r="V146" s="129"/>
      <c r="W146" s="130">
        <f t="shared" si="17"/>
        <v>4</v>
      </c>
      <c r="X146" s="130">
        <f t="shared" si="17"/>
        <v>6</v>
      </c>
      <c r="Y146" s="130">
        <f t="shared" si="17"/>
        <v>-4</v>
      </c>
      <c r="Z146" s="130">
        <f t="shared" si="17"/>
        <v>0</v>
      </c>
      <c r="AA146" s="130">
        <f t="shared" si="17"/>
        <v>13</v>
      </c>
      <c r="AB146" s="130">
        <f t="shared" si="17"/>
        <v>1</v>
      </c>
      <c r="AC146" s="130">
        <f t="shared" si="17"/>
        <v>2</v>
      </c>
      <c r="AD146" s="130">
        <f t="shared" si="17"/>
        <v>0</v>
      </c>
      <c r="AE146" s="130">
        <f t="shared" si="17"/>
        <v>2</v>
      </c>
      <c r="AF146" s="130">
        <f t="shared" si="17"/>
        <v>5</v>
      </c>
      <c r="AG146" s="130">
        <f t="shared" si="17"/>
        <v>0</v>
      </c>
      <c r="AH146" s="130">
        <f t="shared" si="17"/>
        <v>1</v>
      </c>
      <c r="AI146" s="130">
        <f t="shared" si="17"/>
        <v>-2</v>
      </c>
      <c r="AJ146" s="130">
        <f t="shared" si="17"/>
        <v>5</v>
      </c>
      <c r="AK146" s="130">
        <f t="shared" si="17"/>
        <v>0</v>
      </c>
      <c r="AL146" s="130">
        <f t="shared" si="17"/>
        <v>-2</v>
      </c>
      <c r="AM146" s="130">
        <f t="shared" si="16"/>
        <v>0</v>
      </c>
      <c r="AN146" s="130">
        <f t="shared" si="16"/>
        <v>0</v>
      </c>
      <c r="AO146" s="130">
        <f t="shared" si="16"/>
        <v>0</v>
      </c>
    </row>
    <row r="147" spans="1:41" ht="14.4" x14ac:dyDescent="0.3">
      <c r="A147" s="126" t="s">
        <v>19</v>
      </c>
      <c r="B147" s="130" t="s">
        <v>39</v>
      </c>
      <c r="C147" s="121" t="s">
        <v>7</v>
      </c>
      <c r="D147" s="129">
        <v>61.368787324276099</v>
      </c>
      <c r="E147" s="165">
        <v>68.400000000000006</v>
      </c>
      <c r="F147" s="136"/>
      <c r="G147" s="136"/>
      <c r="H147" s="136"/>
      <c r="I147" s="136"/>
      <c r="J147" s="136"/>
      <c r="K147" s="136"/>
      <c r="L147" s="136"/>
      <c r="M147" s="136"/>
      <c r="N147" s="137"/>
      <c r="O147" s="136"/>
      <c r="P147" s="165">
        <v>68.400000000000006</v>
      </c>
      <c r="Q147" s="136"/>
      <c r="R147" s="136"/>
      <c r="S147" s="136"/>
      <c r="T147" s="136"/>
      <c r="U147" s="136"/>
      <c r="V147" s="136"/>
      <c r="W147" s="130" t="str">
        <f t="shared" si="17"/>
        <v/>
      </c>
      <c r="X147" s="130" t="str">
        <f t="shared" si="17"/>
        <v/>
      </c>
      <c r="Y147" s="130" t="str">
        <f t="shared" si="17"/>
        <v/>
      </c>
      <c r="Z147" s="130" t="str">
        <f t="shared" si="17"/>
        <v/>
      </c>
      <c r="AA147" s="130" t="str">
        <f t="shared" si="17"/>
        <v/>
      </c>
      <c r="AB147" s="130" t="str">
        <f t="shared" si="17"/>
        <v/>
      </c>
      <c r="AC147" s="130" t="str">
        <f t="shared" si="17"/>
        <v/>
      </c>
      <c r="AD147" s="130" t="str">
        <f t="shared" si="17"/>
        <v/>
      </c>
      <c r="AE147" s="130" t="str">
        <f t="shared" si="17"/>
        <v/>
      </c>
      <c r="AF147" s="130" t="str">
        <f t="shared" si="17"/>
        <v/>
      </c>
      <c r="AG147" s="130" t="str">
        <f t="shared" si="17"/>
        <v/>
      </c>
      <c r="AH147" s="130" t="str">
        <f t="shared" si="17"/>
        <v/>
      </c>
      <c r="AI147" s="130" t="str">
        <f t="shared" si="17"/>
        <v/>
      </c>
      <c r="AJ147" s="130" t="str">
        <f t="shared" si="17"/>
        <v/>
      </c>
      <c r="AK147" s="130" t="str">
        <f t="shared" si="17"/>
        <v/>
      </c>
      <c r="AL147" s="130" t="str">
        <f t="shared" si="17"/>
        <v/>
      </c>
      <c r="AM147" s="130" t="str">
        <f t="shared" si="16"/>
        <v/>
      </c>
      <c r="AN147" s="130" t="str">
        <f t="shared" si="16"/>
        <v/>
      </c>
      <c r="AO147" s="130" t="str">
        <f t="shared" si="16"/>
        <v/>
      </c>
    </row>
    <row r="148" spans="1:41" ht="14.4" x14ac:dyDescent="0.3">
      <c r="A148" s="126" t="s">
        <v>19</v>
      </c>
      <c r="B148" s="130" t="s">
        <v>39</v>
      </c>
      <c r="C148" s="128" t="s">
        <v>8</v>
      </c>
      <c r="D148" s="129">
        <v>56.470049488757603</v>
      </c>
      <c r="E148" s="165">
        <v>58.3</v>
      </c>
      <c r="F148" s="136"/>
      <c r="G148" s="136"/>
      <c r="H148" s="136"/>
      <c r="I148" s="136"/>
      <c r="J148" s="136"/>
      <c r="K148" s="136"/>
      <c r="L148" s="136"/>
      <c r="M148" s="136"/>
      <c r="N148" s="137"/>
      <c r="O148" s="136"/>
      <c r="P148" s="165">
        <v>58.3</v>
      </c>
      <c r="Q148" s="136"/>
      <c r="R148" s="136"/>
      <c r="S148" s="136"/>
      <c r="T148" s="136"/>
      <c r="U148" s="136"/>
      <c r="V148" s="136"/>
      <c r="W148" s="130" t="str">
        <f t="shared" si="17"/>
        <v/>
      </c>
      <c r="X148" s="130" t="str">
        <f t="shared" si="17"/>
        <v/>
      </c>
      <c r="Y148" s="130" t="str">
        <f t="shared" si="17"/>
        <v/>
      </c>
      <c r="Z148" s="130" t="str">
        <f t="shared" si="17"/>
        <v/>
      </c>
      <c r="AA148" s="130" t="str">
        <f t="shared" si="17"/>
        <v/>
      </c>
      <c r="AB148" s="130" t="str">
        <f t="shared" si="17"/>
        <v/>
      </c>
      <c r="AC148" s="130" t="str">
        <f t="shared" si="17"/>
        <v/>
      </c>
      <c r="AD148" s="130" t="str">
        <f t="shared" si="17"/>
        <v/>
      </c>
      <c r="AE148" s="130" t="str">
        <f t="shared" si="17"/>
        <v/>
      </c>
      <c r="AF148" s="130" t="str">
        <f t="shared" si="17"/>
        <v/>
      </c>
      <c r="AG148" s="130" t="str">
        <f t="shared" si="17"/>
        <v/>
      </c>
      <c r="AH148" s="130" t="str">
        <f t="shared" si="17"/>
        <v/>
      </c>
      <c r="AI148" s="130" t="str">
        <f t="shared" si="17"/>
        <v/>
      </c>
      <c r="AJ148" s="130" t="str">
        <f t="shared" si="17"/>
        <v/>
      </c>
      <c r="AK148" s="130" t="str">
        <f t="shared" si="17"/>
        <v/>
      </c>
      <c r="AL148" s="130" t="str">
        <f t="shared" si="17"/>
        <v/>
      </c>
      <c r="AM148" s="130" t="str">
        <f t="shared" si="16"/>
        <v/>
      </c>
      <c r="AN148" s="130" t="str">
        <f t="shared" si="16"/>
        <v/>
      </c>
      <c r="AO148" s="130" t="str">
        <f t="shared" si="16"/>
        <v/>
      </c>
    </row>
    <row r="149" spans="1:41" ht="14.4" x14ac:dyDescent="0.3">
      <c r="A149" s="126" t="s">
        <v>19</v>
      </c>
      <c r="B149" s="130" t="s">
        <v>39</v>
      </c>
      <c r="C149" s="128" t="s">
        <v>112</v>
      </c>
      <c r="D149" s="129">
        <v>57.897405112174297</v>
      </c>
      <c r="E149" s="165">
        <v>57.9</v>
      </c>
      <c r="F149" s="136"/>
      <c r="G149" s="136"/>
      <c r="H149" s="136"/>
      <c r="I149" s="136"/>
      <c r="J149" s="136"/>
      <c r="K149" s="136"/>
      <c r="L149" s="136"/>
      <c r="M149" s="136"/>
      <c r="N149" s="137"/>
      <c r="O149" s="136"/>
      <c r="P149" s="165">
        <v>57.9</v>
      </c>
      <c r="Q149" s="136"/>
      <c r="R149" s="136"/>
      <c r="S149" s="136"/>
      <c r="T149" s="136"/>
      <c r="U149" s="136"/>
      <c r="V149" s="136"/>
      <c r="W149" s="130">
        <f t="shared" si="17"/>
        <v>-3.4713822121018012</v>
      </c>
      <c r="X149" s="130">
        <f t="shared" si="17"/>
        <v>-10.500000000000007</v>
      </c>
      <c r="Y149" s="130">
        <f t="shared" si="17"/>
        <v>0</v>
      </c>
      <c r="Z149" s="130">
        <f t="shared" si="17"/>
        <v>0</v>
      </c>
      <c r="AA149" s="130">
        <f t="shared" si="17"/>
        <v>0</v>
      </c>
      <c r="AB149" s="130">
        <f t="shared" si="17"/>
        <v>0</v>
      </c>
      <c r="AC149" s="130">
        <f t="shared" si="17"/>
        <v>0</v>
      </c>
      <c r="AD149" s="130">
        <f t="shared" si="17"/>
        <v>0</v>
      </c>
      <c r="AE149" s="130">
        <f t="shared" si="17"/>
        <v>0</v>
      </c>
      <c r="AF149" s="130">
        <f t="shared" si="17"/>
        <v>0</v>
      </c>
      <c r="AG149" s="130">
        <f t="shared" si="17"/>
        <v>0</v>
      </c>
      <c r="AH149" s="130">
        <f t="shared" si="17"/>
        <v>0</v>
      </c>
      <c r="AI149" s="130">
        <f t="shared" si="17"/>
        <v>-10.500000000000007</v>
      </c>
      <c r="AJ149" s="130">
        <f t="shared" si="17"/>
        <v>0</v>
      </c>
      <c r="AK149" s="130">
        <f t="shared" si="17"/>
        <v>0</v>
      </c>
      <c r="AL149" s="130">
        <f t="shared" si="17"/>
        <v>0</v>
      </c>
      <c r="AM149" s="130">
        <f t="shared" si="16"/>
        <v>0</v>
      </c>
      <c r="AN149" s="130">
        <f t="shared" si="16"/>
        <v>0</v>
      </c>
      <c r="AO149" s="130">
        <f t="shared" si="16"/>
        <v>0</v>
      </c>
    </row>
    <row r="150" spans="1:41" x14ac:dyDescent="0.25">
      <c r="A150" s="126" t="s">
        <v>19</v>
      </c>
      <c r="B150" s="130" t="s">
        <v>40</v>
      </c>
      <c r="C150" s="128" t="s">
        <v>7</v>
      </c>
      <c r="D150" s="129">
        <v>28.8</v>
      </c>
      <c r="E150" s="164">
        <v>14.412344057780697</v>
      </c>
      <c r="F150" s="129">
        <v>8.1766917293233075</v>
      </c>
      <c r="G150" s="129">
        <v>21.428571428571427</v>
      </c>
      <c r="H150" s="129">
        <v>32.727272727272727</v>
      </c>
      <c r="I150" s="129">
        <v>55</v>
      </c>
      <c r="J150" s="129">
        <v>13.917525773195877</v>
      </c>
      <c r="K150" s="129">
        <v>24.999999999999996</v>
      </c>
      <c r="L150" s="129">
        <v>19.796954314720814</v>
      </c>
      <c r="M150" s="129">
        <v>35.526315789473685</v>
      </c>
      <c r="N150" s="132">
        <v>4.2857142857142856</v>
      </c>
      <c r="O150" s="129">
        <v>13.160083160083161</v>
      </c>
      <c r="P150" s="129">
        <v>0.39062499999999994</v>
      </c>
      <c r="Q150" s="129">
        <v>0.60240963855421681</v>
      </c>
      <c r="R150" s="129">
        <v>3.0612244897959187</v>
      </c>
      <c r="S150" s="129">
        <v>19.869706840390879</v>
      </c>
      <c r="T150" s="129"/>
      <c r="U150" s="129"/>
      <c r="V150" s="129"/>
      <c r="W150" s="130" t="str">
        <f t="shared" si="17"/>
        <v/>
      </c>
      <c r="X150" s="130" t="str">
        <f t="shared" si="17"/>
        <v/>
      </c>
      <c r="Y150" s="130" t="str">
        <f t="shared" si="17"/>
        <v/>
      </c>
      <c r="Z150" s="130" t="str">
        <f t="shared" si="17"/>
        <v/>
      </c>
      <c r="AA150" s="130" t="str">
        <f t="shared" si="17"/>
        <v/>
      </c>
      <c r="AB150" s="130" t="str">
        <f t="shared" si="17"/>
        <v/>
      </c>
      <c r="AC150" s="130" t="str">
        <f t="shared" si="17"/>
        <v/>
      </c>
      <c r="AD150" s="130" t="str">
        <f t="shared" si="17"/>
        <v/>
      </c>
      <c r="AE150" s="130" t="str">
        <f t="shared" si="17"/>
        <v/>
      </c>
      <c r="AF150" s="130" t="str">
        <f t="shared" si="17"/>
        <v/>
      </c>
      <c r="AG150" s="130" t="str">
        <f t="shared" si="17"/>
        <v/>
      </c>
      <c r="AH150" s="130" t="str">
        <f t="shared" si="17"/>
        <v/>
      </c>
      <c r="AI150" s="130" t="str">
        <f t="shared" si="17"/>
        <v/>
      </c>
      <c r="AJ150" s="130" t="str">
        <f t="shared" si="17"/>
        <v/>
      </c>
      <c r="AK150" s="130" t="str">
        <f t="shared" si="17"/>
        <v/>
      </c>
      <c r="AL150" s="130" t="str">
        <f t="shared" ref="AL150:AO165" si="18">IF($B150=$B148,S150-S148,"")</f>
        <v/>
      </c>
      <c r="AM150" s="130" t="str">
        <f t="shared" si="18"/>
        <v/>
      </c>
      <c r="AN150" s="130" t="str">
        <f t="shared" si="18"/>
        <v/>
      </c>
      <c r="AO150" s="130" t="str">
        <f t="shared" si="18"/>
        <v/>
      </c>
    </row>
    <row r="151" spans="1:41" x14ac:dyDescent="0.25">
      <c r="A151" s="126" t="s">
        <v>19</v>
      </c>
      <c r="B151" s="130" t="s">
        <v>40</v>
      </c>
      <c r="C151" s="128" t="s">
        <v>8</v>
      </c>
      <c r="D151" s="129">
        <v>30.6</v>
      </c>
      <c r="E151" s="164">
        <v>17.577741407528642</v>
      </c>
      <c r="F151" s="129">
        <v>7.6470588235294112</v>
      </c>
      <c r="G151" s="129">
        <v>18.571428571428569</v>
      </c>
      <c r="H151" s="129">
        <v>37.916666666666671</v>
      </c>
      <c r="I151" s="129">
        <v>59.841269841269842</v>
      </c>
      <c r="J151" s="129">
        <v>16.801487680148771</v>
      </c>
      <c r="K151" s="129">
        <v>0</v>
      </c>
      <c r="L151" s="129">
        <v>14.895833333333332</v>
      </c>
      <c r="M151" s="129">
        <v>12.1875</v>
      </c>
      <c r="N151" s="132">
        <v>13</v>
      </c>
      <c r="O151" s="129">
        <v>15.147247119078108</v>
      </c>
      <c r="P151" s="129">
        <v>0.82539682539682535</v>
      </c>
      <c r="Q151" s="129">
        <v>0.55555555555555558</v>
      </c>
      <c r="R151" s="129">
        <v>2.5490196078431371</v>
      </c>
      <c r="S151" s="129">
        <v>21.687440076701822</v>
      </c>
      <c r="T151" s="129"/>
      <c r="U151" s="129"/>
      <c r="V151" s="129"/>
      <c r="W151" s="130" t="str">
        <f t="shared" ref="W151:AL166" si="19">IF($B151=$B149,D151-D149,"")</f>
        <v/>
      </c>
      <c r="X151" s="130" t="str">
        <f t="shared" si="19"/>
        <v/>
      </c>
      <c r="Y151" s="130" t="str">
        <f t="shared" si="19"/>
        <v/>
      </c>
      <c r="Z151" s="130" t="str">
        <f t="shared" si="19"/>
        <v/>
      </c>
      <c r="AA151" s="130" t="str">
        <f t="shared" si="19"/>
        <v/>
      </c>
      <c r="AB151" s="130" t="str">
        <f t="shared" si="19"/>
        <v/>
      </c>
      <c r="AC151" s="130" t="str">
        <f t="shared" si="19"/>
        <v/>
      </c>
      <c r="AD151" s="130" t="str">
        <f t="shared" si="19"/>
        <v/>
      </c>
      <c r="AE151" s="130" t="str">
        <f t="shared" si="19"/>
        <v/>
      </c>
      <c r="AF151" s="130" t="str">
        <f t="shared" si="19"/>
        <v/>
      </c>
      <c r="AG151" s="130" t="str">
        <f t="shared" si="19"/>
        <v/>
      </c>
      <c r="AH151" s="130" t="str">
        <f t="shared" si="19"/>
        <v/>
      </c>
      <c r="AI151" s="130" t="str">
        <f t="shared" si="19"/>
        <v/>
      </c>
      <c r="AJ151" s="130" t="str">
        <f t="shared" si="19"/>
        <v/>
      </c>
      <c r="AK151" s="130" t="str">
        <f t="shared" si="19"/>
        <v/>
      </c>
      <c r="AL151" s="130" t="str">
        <f t="shared" si="18"/>
        <v/>
      </c>
      <c r="AM151" s="130" t="str">
        <f t="shared" si="18"/>
        <v/>
      </c>
      <c r="AN151" s="130" t="str">
        <f t="shared" si="18"/>
        <v/>
      </c>
      <c r="AO151" s="130" t="str">
        <f t="shared" si="18"/>
        <v/>
      </c>
    </row>
    <row r="152" spans="1:41" x14ac:dyDescent="0.25">
      <c r="A152" s="126" t="s">
        <v>19</v>
      </c>
      <c r="B152" s="130" t="s">
        <v>40</v>
      </c>
      <c r="C152" s="128"/>
      <c r="D152" s="129"/>
      <c r="E152" s="129"/>
      <c r="F152" s="129"/>
      <c r="G152" s="129"/>
      <c r="H152" s="129"/>
      <c r="I152" s="129"/>
      <c r="J152" s="129"/>
      <c r="K152" s="129"/>
      <c r="L152" s="129"/>
      <c r="M152" s="129"/>
      <c r="N152" s="132"/>
      <c r="O152" s="129"/>
      <c r="P152" s="129"/>
      <c r="Q152" s="129"/>
      <c r="R152" s="129"/>
      <c r="S152" s="129"/>
      <c r="T152" s="129"/>
      <c r="U152" s="129"/>
      <c r="V152" s="129"/>
      <c r="W152" s="130">
        <f t="shared" si="19"/>
        <v>-28.8</v>
      </c>
      <c r="X152" s="130">
        <f t="shared" si="19"/>
        <v>-14.412344057780697</v>
      </c>
      <c r="Y152" s="130">
        <f t="shared" si="19"/>
        <v>-8.1766917293233075</v>
      </c>
      <c r="Z152" s="130">
        <f t="shared" si="19"/>
        <v>-21.428571428571427</v>
      </c>
      <c r="AA152" s="130">
        <f t="shared" si="19"/>
        <v>-32.727272727272727</v>
      </c>
      <c r="AB152" s="130">
        <f t="shared" si="19"/>
        <v>-55</v>
      </c>
      <c r="AC152" s="130">
        <f t="shared" si="19"/>
        <v>-13.917525773195877</v>
      </c>
      <c r="AD152" s="130">
        <f t="shared" si="19"/>
        <v>-24.999999999999996</v>
      </c>
      <c r="AE152" s="130">
        <f t="shared" si="19"/>
        <v>-19.796954314720814</v>
      </c>
      <c r="AF152" s="130">
        <f t="shared" si="19"/>
        <v>-35.526315789473685</v>
      </c>
      <c r="AG152" s="130">
        <f t="shared" si="19"/>
        <v>-4.2857142857142856</v>
      </c>
      <c r="AH152" s="130">
        <f t="shared" si="19"/>
        <v>-13.160083160083161</v>
      </c>
      <c r="AI152" s="130">
        <f t="shared" si="19"/>
        <v>-0.39062499999999994</v>
      </c>
      <c r="AJ152" s="130">
        <f t="shared" si="19"/>
        <v>-0.60240963855421681</v>
      </c>
      <c r="AK152" s="130">
        <f t="shared" si="19"/>
        <v>-3.0612244897959187</v>
      </c>
      <c r="AL152" s="130">
        <f t="shared" si="18"/>
        <v>-19.869706840390879</v>
      </c>
      <c r="AM152" s="130">
        <f t="shared" si="18"/>
        <v>0</v>
      </c>
      <c r="AN152" s="130">
        <f t="shared" si="18"/>
        <v>0</v>
      </c>
      <c r="AO152" s="130">
        <f t="shared" si="18"/>
        <v>0</v>
      </c>
    </row>
    <row r="153" spans="1:41" x14ac:dyDescent="0.25">
      <c r="A153" s="126" t="s">
        <v>19</v>
      </c>
      <c r="B153" s="130" t="s">
        <v>65</v>
      </c>
      <c r="C153" s="121"/>
      <c r="D153" s="129"/>
      <c r="E153" s="129"/>
      <c r="F153" s="129"/>
      <c r="G153" s="129"/>
      <c r="H153" s="129"/>
      <c r="I153" s="129"/>
      <c r="J153" s="129"/>
      <c r="K153" s="129"/>
      <c r="L153" s="129"/>
      <c r="M153" s="129"/>
      <c r="N153" s="132"/>
      <c r="O153" s="129"/>
      <c r="P153" s="129"/>
      <c r="Q153" s="129"/>
      <c r="R153" s="129"/>
      <c r="S153" s="129"/>
      <c r="T153" s="129"/>
      <c r="U153" s="129"/>
      <c r="V153" s="129"/>
      <c r="W153" s="130" t="str">
        <f t="shared" si="19"/>
        <v/>
      </c>
      <c r="X153" s="130" t="str">
        <f t="shared" si="19"/>
        <v/>
      </c>
      <c r="Y153" s="130" t="str">
        <f t="shared" si="19"/>
        <v/>
      </c>
      <c r="Z153" s="130" t="str">
        <f t="shared" si="19"/>
        <v/>
      </c>
      <c r="AA153" s="130" t="str">
        <f t="shared" si="19"/>
        <v/>
      </c>
      <c r="AB153" s="130" t="str">
        <f t="shared" si="19"/>
        <v/>
      </c>
      <c r="AC153" s="130" t="str">
        <f t="shared" si="19"/>
        <v/>
      </c>
      <c r="AD153" s="130" t="str">
        <f t="shared" si="19"/>
        <v/>
      </c>
      <c r="AE153" s="130" t="str">
        <f t="shared" si="19"/>
        <v/>
      </c>
      <c r="AF153" s="130" t="str">
        <f t="shared" si="19"/>
        <v/>
      </c>
      <c r="AG153" s="130" t="str">
        <f t="shared" si="19"/>
        <v/>
      </c>
      <c r="AH153" s="130" t="str">
        <f t="shared" si="19"/>
        <v/>
      </c>
      <c r="AI153" s="130" t="str">
        <f t="shared" si="19"/>
        <v/>
      </c>
      <c r="AJ153" s="130" t="str">
        <f t="shared" si="19"/>
        <v/>
      </c>
      <c r="AK153" s="130" t="str">
        <f t="shared" si="19"/>
        <v/>
      </c>
      <c r="AL153" s="130" t="str">
        <f t="shared" si="18"/>
        <v/>
      </c>
      <c r="AM153" s="130" t="str">
        <f t="shared" si="18"/>
        <v/>
      </c>
      <c r="AN153" s="130" t="str">
        <f t="shared" si="18"/>
        <v/>
      </c>
      <c r="AO153" s="130" t="str">
        <f t="shared" si="18"/>
        <v/>
      </c>
    </row>
    <row r="154" spans="1:41" x14ac:dyDescent="0.25">
      <c r="A154" s="126" t="s">
        <v>19</v>
      </c>
      <c r="B154" s="130" t="s">
        <v>65</v>
      </c>
      <c r="C154" s="128"/>
      <c r="D154" s="129"/>
      <c r="E154" s="129"/>
      <c r="F154" s="129"/>
      <c r="G154" s="129"/>
      <c r="H154" s="129"/>
      <c r="I154" s="129"/>
      <c r="J154" s="129"/>
      <c r="K154" s="129"/>
      <c r="L154" s="129"/>
      <c r="M154" s="129"/>
      <c r="N154" s="132"/>
      <c r="O154" s="129"/>
      <c r="P154" s="129"/>
      <c r="Q154" s="129"/>
      <c r="R154" s="129"/>
      <c r="S154" s="129"/>
      <c r="T154" s="129"/>
      <c r="U154" s="129"/>
      <c r="V154" s="129"/>
      <c r="W154" s="130" t="str">
        <f t="shared" si="19"/>
        <v/>
      </c>
      <c r="X154" s="130" t="str">
        <f t="shared" si="19"/>
        <v/>
      </c>
      <c r="Y154" s="130" t="str">
        <f t="shared" si="19"/>
        <v/>
      </c>
      <c r="Z154" s="130" t="str">
        <f t="shared" si="19"/>
        <v/>
      </c>
      <c r="AA154" s="130" t="str">
        <f t="shared" si="19"/>
        <v/>
      </c>
      <c r="AB154" s="130" t="str">
        <f t="shared" si="19"/>
        <v/>
      </c>
      <c r="AC154" s="130" t="str">
        <f t="shared" si="19"/>
        <v/>
      </c>
      <c r="AD154" s="130" t="str">
        <f t="shared" si="19"/>
        <v/>
      </c>
      <c r="AE154" s="130" t="str">
        <f t="shared" si="19"/>
        <v/>
      </c>
      <c r="AF154" s="130" t="str">
        <f t="shared" si="19"/>
        <v/>
      </c>
      <c r="AG154" s="130" t="str">
        <f t="shared" si="19"/>
        <v/>
      </c>
      <c r="AH154" s="130" t="str">
        <f t="shared" si="19"/>
        <v/>
      </c>
      <c r="AI154" s="130" t="str">
        <f t="shared" si="19"/>
        <v/>
      </c>
      <c r="AJ154" s="130" t="str">
        <f t="shared" si="19"/>
        <v/>
      </c>
      <c r="AK154" s="130" t="str">
        <f t="shared" si="19"/>
        <v/>
      </c>
      <c r="AL154" s="130" t="str">
        <f t="shared" si="18"/>
        <v/>
      </c>
      <c r="AM154" s="130" t="str">
        <f t="shared" si="18"/>
        <v/>
      </c>
      <c r="AN154" s="130" t="str">
        <f t="shared" si="18"/>
        <v/>
      </c>
      <c r="AO154" s="130" t="str">
        <f t="shared" si="18"/>
        <v/>
      </c>
    </row>
    <row r="155" spans="1:41" x14ac:dyDescent="0.25">
      <c r="A155" s="126" t="s">
        <v>19</v>
      </c>
      <c r="B155" s="130" t="s">
        <v>65</v>
      </c>
      <c r="C155" s="128"/>
      <c r="D155" s="129"/>
      <c r="E155" s="129"/>
      <c r="F155" s="129"/>
      <c r="G155" s="129"/>
      <c r="H155" s="129"/>
      <c r="I155" s="129"/>
      <c r="J155" s="129"/>
      <c r="K155" s="129"/>
      <c r="L155" s="129"/>
      <c r="M155" s="129"/>
      <c r="N155" s="132"/>
      <c r="O155" s="129"/>
      <c r="P155" s="129"/>
      <c r="Q155" s="129"/>
      <c r="R155" s="129"/>
      <c r="S155" s="129"/>
      <c r="T155" s="129"/>
      <c r="U155" s="129"/>
      <c r="V155" s="129"/>
      <c r="W155" s="130">
        <f t="shared" si="19"/>
        <v>0</v>
      </c>
      <c r="X155" s="130">
        <f t="shared" si="19"/>
        <v>0</v>
      </c>
      <c r="Y155" s="130">
        <f t="shared" si="19"/>
        <v>0</v>
      </c>
      <c r="Z155" s="130">
        <f t="shared" si="19"/>
        <v>0</v>
      </c>
      <c r="AA155" s="130">
        <f t="shared" si="19"/>
        <v>0</v>
      </c>
      <c r="AB155" s="130">
        <f t="shared" si="19"/>
        <v>0</v>
      </c>
      <c r="AC155" s="130">
        <f t="shared" si="19"/>
        <v>0</v>
      </c>
      <c r="AD155" s="130">
        <f t="shared" si="19"/>
        <v>0</v>
      </c>
      <c r="AE155" s="130">
        <f t="shared" si="19"/>
        <v>0</v>
      </c>
      <c r="AF155" s="130">
        <f t="shared" si="19"/>
        <v>0</v>
      </c>
      <c r="AG155" s="130">
        <f t="shared" si="19"/>
        <v>0</v>
      </c>
      <c r="AH155" s="130">
        <f t="shared" si="19"/>
        <v>0</v>
      </c>
      <c r="AI155" s="130">
        <f t="shared" si="19"/>
        <v>0</v>
      </c>
      <c r="AJ155" s="130">
        <f t="shared" si="19"/>
        <v>0</v>
      </c>
      <c r="AK155" s="130">
        <f t="shared" si="19"/>
        <v>0</v>
      </c>
      <c r="AL155" s="130">
        <f t="shared" si="18"/>
        <v>0</v>
      </c>
      <c r="AM155" s="130">
        <f t="shared" si="18"/>
        <v>0</v>
      </c>
      <c r="AN155" s="130">
        <f t="shared" si="18"/>
        <v>0</v>
      </c>
      <c r="AO155" s="130">
        <f t="shared" si="18"/>
        <v>0</v>
      </c>
    </row>
    <row r="156" spans="1:41" x14ac:dyDescent="0.25">
      <c r="A156" s="126" t="s">
        <v>19</v>
      </c>
      <c r="B156" s="130" t="s">
        <v>66</v>
      </c>
      <c r="C156" s="121"/>
      <c r="D156" s="129"/>
      <c r="E156" s="129"/>
      <c r="F156" s="129"/>
      <c r="G156" s="129"/>
      <c r="H156" s="129"/>
      <c r="I156" s="129"/>
      <c r="J156" s="129"/>
      <c r="K156" s="129"/>
      <c r="L156" s="129"/>
      <c r="M156" s="129"/>
      <c r="N156" s="132"/>
      <c r="O156" s="129"/>
      <c r="P156" s="129"/>
      <c r="Q156" s="129"/>
      <c r="R156" s="129"/>
      <c r="S156" s="129"/>
      <c r="T156" s="129"/>
      <c r="U156" s="129"/>
      <c r="V156" s="129"/>
      <c r="W156" s="130" t="str">
        <f t="shared" si="19"/>
        <v/>
      </c>
      <c r="X156" s="130" t="str">
        <f t="shared" si="19"/>
        <v/>
      </c>
      <c r="Y156" s="130" t="str">
        <f t="shared" si="19"/>
        <v/>
      </c>
      <c r="Z156" s="130" t="str">
        <f t="shared" si="19"/>
        <v/>
      </c>
      <c r="AA156" s="130" t="str">
        <f t="shared" si="19"/>
        <v/>
      </c>
      <c r="AB156" s="130" t="str">
        <f t="shared" si="19"/>
        <v/>
      </c>
      <c r="AC156" s="130" t="str">
        <f t="shared" si="19"/>
        <v/>
      </c>
      <c r="AD156" s="130" t="str">
        <f t="shared" si="19"/>
        <v/>
      </c>
      <c r="AE156" s="130" t="str">
        <f t="shared" si="19"/>
        <v/>
      </c>
      <c r="AF156" s="130" t="str">
        <f t="shared" si="19"/>
        <v/>
      </c>
      <c r="AG156" s="130" t="str">
        <f t="shared" si="19"/>
        <v/>
      </c>
      <c r="AH156" s="130" t="str">
        <f t="shared" si="19"/>
        <v/>
      </c>
      <c r="AI156" s="130" t="str">
        <f t="shared" si="19"/>
        <v/>
      </c>
      <c r="AJ156" s="130" t="str">
        <f t="shared" si="19"/>
        <v/>
      </c>
      <c r="AK156" s="130" t="str">
        <f t="shared" si="19"/>
        <v/>
      </c>
      <c r="AL156" s="130" t="str">
        <f t="shared" si="18"/>
        <v/>
      </c>
      <c r="AM156" s="130" t="str">
        <f t="shared" si="18"/>
        <v/>
      </c>
      <c r="AN156" s="130" t="str">
        <f t="shared" si="18"/>
        <v/>
      </c>
      <c r="AO156" s="130" t="str">
        <f t="shared" si="18"/>
        <v/>
      </c>
    </row>
    <row r="157" spans="1:41" x14ac:dyDescent="0.25">
      <c r="A157" s="126" t="s">
        <v>19</v>
      </c>
      <c r="B157" s="130" t="s">
        <v>66</v>
      </c>
      <c r="C157" s="128"/>
      <c r="D157" s="129"/>
      <c r="E157" s="129"/>
      <c r="F157" s="129"/>
      <c r="G157" s="129"/>
      <c r="H157" s="129"/>
      <c r="I157" s="129"/>
      <c r="J157" s="129"/>
      <c r="K157" s="129"/>
      <c r="L157" s="129"/>
      <c r="M157" s="129"/>
      <c r="N157" s="132"/>
      <c r="O157" s="129"/>
      <c r="P157" s="129"/>
      <c r="Q157" s="129"/>
      <c r="R157" s="129"/>
      <c r="S157" s="129"/>
      <c r="T157" s="129"/>
      <c r="U157" s="129"/>
      <c r="V157" s="129"/>
      <c r="W157" s="130" t="str">
        <f t="shared" si="19"/>
        <v/>
      </c>
      <c r="X157" s="130" t="str">
        <f t="shared" si="19"/>
        <v/>
      </c>
      <c r="Y157" s="130" t="str">
        <f t="shared" si="19"/>
        <v/>
      </c>
      <c r="Z157" s="130" t="str">
        <f t="shared" si="19"/>
        <v/>
      </c>
      <c r="AA157" s="130" t="str">
        <f t="shared" si="19"/>
        <v/>
      </c>
      <c r="AB157" s="130" t="str">
        <f t="shared" si="19"/>
        <v/>
      </c>
      <c r="AC157" s="130" t="str">
        <f t="shared" si="19"/>
        <v/>
      </c>
      <c r="AD157" s="130" t="str">
        <f t="shared" si="19"/>
        <v/>
      </c>
      <c r="AE157" s="130" t="str">
        <f t="shared" si="19"/>
        <v/>
      </c>
      <c r="AF157" s="130" t="str">
        <f t="shared" si="19"/>
        <v/>
      </c>
      <c r="AG157" s="130" t="str">
        <f t="shared" si="19"/>
        <v/>
      </c>
      <c r="AH157" s="130" t="str">
        <f t="shared" si="19"/>
        <v/>
      </c>
      <c r="AI157" s="130" t="str">
        <f t="shared" si="19"/>
        <v/>
      </c>
      <c r="AJ157" s="130" t="str">
        <f t="shared" si="19"/>
        <v/>
      </c>
      <c r="AK157" s="130" t="str">
        <f t="shared" si="19"/>
        <v/>
      </c>
      <c r="AL157" s="130" t="str">
        <f t="shared" si="18"/>
        <v/>
      </c>
      <c r="AM157" s="130" t="str">
        <f t="shared" si="18"/>
        <v/>
      </c>
      <c r="AN157" s="130" t="str">
        <f t="shared" si="18"/>
        <v/>
      </c>
      <c r="AO157" s="130" t="str">
        <f t="shared" si="18"/>
        <v/>
      </c>
    </row>
    <row r="158" spans="1:41" x14ac:dyDescent="0.25">
      <c r="A158" s="126" t="s">
        <v>19</v>
      </c>
      <c r="B158" s="130" t="s">
        <v>66</v>
      </c>
      <c r="C158" s="128"/>
      <c r="D158" s="129"/>
      <c r="E158" s="129"/>
      <c r="F158" s="129"/>
      <c r="G158" s="129"/>
      <c r="H158" s="129"/>
      <c r="I158" s="129"/>
      <c r="J158" s="129"/>
      <c r="K158" s="129"/>
      <c r="L158" s="129"/>
      <c r="M158" s="129"/>
      <c r="N158" s="132"/>
      <c r="O158" s="129"/>
      <c r="P158" s="129"/>
      <c r="Q158" s="129"/>
      <c r="R158" s="129"/>
      <c r="S158" s="129"/>
      <c r="T158" s="129"/>
      <c r="U158" s="129"/>
      <c r="V158" s="129"/>
      <c r="W158" s="130">
        <f t="shared" si="19"/>
        <v>0</v>
      </c>
      <c r="X158" s="130">
        <f t="shared" si="19"/>
        <v>0</v>
      </c>
      <c r="Y158" s="130">
        <f t="shared" si="19"/>
        <v>0</v>
      </c>
      <c r="Z158" s="130">
        <f t="shared" si="19"/>
        <v>0</v>
      </c>
      <c r="AA158" s="130">
        <f t="shared" si="19"/>
        <v>0</v>
      </c>
      <c r="AB158" s="130">
        <f t="shared" si="19"/>
        <v>0</v>
      </c>
      <c r="AC158" s="130">
        <f t="shared" si="19"/>
        <v>0</v>
      </c>
      <c r="AD158" s="130">
        <f t="shared" si="19"/>
        <v>0</v>
      </c>
      <c r="AE158" s="130">
        <f t="shared" si="19"/>
        <v>0</v>
      </c>
      <c r="AF158" s="130">
        <f t="shared" si="19"/>
        <v>0</v>
      </c>
      <c r="AG158" s="130">
        <f t="shared" si="19"/>
        <v>0</v>
      </c>
      <c r="AH158" s="130">
        <f t="shared" si="19"/>
        <v>0</v>
      </c>
      <c r="AI158" s="130">
        <f t="shared" si="19"/>
        <v>0</v>
      </c>
      <c r="AJ158" s="130">
        <f t="shared" si="19"/>
        <v>0</v>
      </c>
      <c r="AK158" s="130">
        <f t="shared" si="19"/>
        <v>0</v>
      </c>
      <c r="AL158" s="130">
        <f t="shared" si="18"/>
        <v>0</v>
      </c>
      <c r="AM158" s="130">
        <f t="shared" si="18"/>
        <v>0</v>
      </c>
      <c r="AN158" s="130">
        <f t="shared" si="18"/>
        <v>0</v>
      </c>
      <c r="AO158" s="130">
        <f t="shared" si="18"/>
        <v>0</v>
      </c>
    </row>
    <row r="159" spans="1:41" x14ac:dyDescent="0.25">
      <c r="A159" s="126" t="s">
        <v>19</v>
      </c>
      <c r="B159" s="130" t="s">
        <v>67</v>
      </c>
      <c r="C159" s="121"/>
      <c r="D159" s="129"/>
      <c r="E159" s="129"/>
      <c r="F159" s="129"/>
      <c r="G159" s="129"/>
      <c r="H159" s="129"/>
      <c r="I159" s="129"/>
      <c r="J159" s="129"/>
      <c r="K159" s="129"/>
      <c r="L159" s="129"/>
      <c r="M159" s="129"/>
      <c r="N159" s="132"/>
      <c r="O159" s="129"/>
      <c r="P159" s="129"/>
      <c r="Q159" s="129"/>
      <c r="R159" s="129"/>
      <c r="S159" s="129"/>
      <c r="T159" s="129"/>
      <c r="U159" s="129"/>
      <c r="V159" s="129"/>
      <c r="W159" s="130" t="str">
        <f t="shared" si="19"/>
        <v/>
      </c>
      <c r="X159" s="130" t="str">
        <f t="shared" si="19"/>
        <v/>
      </c>
      <c r="Y159" s="130" t="str">
        <f t="shared" si="19"/>
        <v/>
      </c>
      <c r="Z159" s="130" t="str">
        <f t="shared" si="19"/>
        <v/>
      </c>
      <c r="AA159" s="130" t="str">
        <f t="shared" si="19"/>
        <v/>
      </c>
      <c r="AB159" s="130" t="str">
        <f t="shared" si="19"/>
        <v/>
      </c>
      <c r="AC159" s="130" t="str">
        <f t="shared" si="19"/>
        <v/>
      </c>
      <c r="AD159" s="130" t="str">
        <f t="shared" si="19"/>
        <v/>
      </c>
      <c r="AE159" s="130" t="str">
        <f t="shared" si="19"/>
        <v/>
      </c>
      <c r="AF159" s="130" t="str">
        <f t="shared" si="19"/>
        <v/>
      </c>
      <c r="AG159" s="130" t="str">
        <f t="shared" si="19"/>
        <v/>
      </c>
      <c r="AH159" s="130" t="str">
        <f t="shared" si="19"/>
        <v/>
      </c>
      <c r="AI159" s="130" t="str">
        <f t="shared" si="19"/>
        <v/>
      </c>
      <c r="AJ159" s="130" t="str">
        <f t="shared" si="19"/>
        <v/>
      </c>
      <c r="AK159" s="130" t="str">
        <f t="shared" si="19"/>
        <v/>
      </c>
      <c r="AL159" s="130" t="str">
        <f t="shared" si="18"/>
        <v/>
      </c>
      <c r="AM159" s="130" t="str">
        <f t="shared" si="18"/>
        <v/>
      </c>
      <c r="AN159" s="130" t="str">
        <f t="shared" si="18"/>
        <v/>
      </c>
      <c r="AO159" s="130" t="str">
        <f t="shared" si="18"/>
        <v/>
      </c>
    </row>
    <row r="160" spans="1:41" x14ac:dyDescent="0.25">
      <c r="A160" s="126" t="s">
        <v>19</v>
      </c>
      <c r="B160" s="130" t="s">
        <v>67</v>
      </c>
      <c r="C160" s="128"/>
      <c r="D160" s="129"/>
      <c r="E160" s="129"/>
      <c r="F160" s="129"/>
      <c r="G160" s="129"/>
      <c r="H160" s="129"/>
      <c r="I160" s="129"/>
      <c r="J160" s="129"/>
      <c r="K160" s="129"/>
      <c r="L160" s="129"/>
      <c r="M160" s="129"/>
      <c r="N160" s="132"/>
      <c r="O160" s="129"/>
      <c r="P160" s="129"/>
      <c r="Q160" s="129"/>
      <c r="R160" s="129"/>
      <c r="S160" s="129"/>
      <c r="T160" s="129"/>
      <c r="U160" s="129"/>
      <c r="V160" s="129"/>
      <c r="W160" s="130" t="str">
        <f t="shared" si="19"/>
        <v/>
      </c>
      <c r="X160" s="130" t="str">
        <f t="shared" si="19"/>
        <v/>
      </c>
      <c r="Y160" s="130" t="str">
        <f t="shared" si="19"/>
        <v/>
      </c>
      <c r="Z160" s="130" t="str">
        <f t="shared" si="19"/>
        <v/>
      </c>
      <c r="AA160" s="130" t="str">
        <f t="shared" si="19"/>
        <v/>
      </c>
      <c r="AB160" s="130" t="str">
        <f t="shared" si="19"/>
        <v/>
      </c>
      <c r="AC160" s="130" t="str">
        <f t="shared" si="19"/>
        <v/>
      </c>
      <c r="AD160" s="130" t="str">
        <f t="shared" si="19"/>
        <v/>
      </c>
      <c r="AE160" s="130" t="str">
        <f t="shared" si="19"/>
        <v/>
      </c>
      <c r="AF160" s="130" t="str">
        <f t="shared" si="19"/>
        <v/>
      </c>
      <c r="AG160" s="130" t="str">
        <f t="shared" si="19"/>
        <v/>
      </c>
      <c r="AH160" s="130" t="str">
        <f t="shared" si="19"/>
        <v/>
      </c>
      <c r="AI160" s="130" t="str">
        <f t="shared" si="19"/>
        <v/>
      </c>
      <c r="AJ160" s="130" t="str">
        <f t="shared" si="19"/>
        <v/>
      </c>
      <c r="AK160" s="130" t="str">
        <f t="shared" si="19"/>
        <v/>
      </c>
      <c r="AL160" s="130" t="str">
        <f t="shared" si="18"/>
        <v/>
      </c>
      <c r="AM160" s="130" t="str">
        <f t="shared" si="18"/>
        <v/>
      </c>
      <c r="AN160" s="130" t="str">
        <f t="shared" si="18"/>
        <v/>
      </c>
      <c r="AO160" s="130" t="str">
        <f t="shared" si="18"/>
        <v/>
      </c>
    </row>
    <row r="161" spans="1:41" x14ac:dyDescent="0.25">
      <c r="A161" s="126" t="s">
        <v>19</v>
      </c>
      <c r="B161" s="130" t="s">
        <v>67</v>
      </c>
      <c r="C161" s="128"/>
      <c r="D161" s="129"/>
      <c r="E161" s="129"/>
      <c r="F161" s="129"/>
      <c r="G161" s="129"/>
      <c r="H161" s="129"/>
      <c r="I161" s="129"/>
      <c r="J161" s="129"/>
      <c r="K161" s="129"/>
      <c r="L161" s="129"/>
      <c r="M161" s="129"/>
      <c r="N161" s="132"/>
      <c r="O161" s="129"/>
      <c r="P161" s="129"/>
      <c r="Q161" s="129"/>
      <c r="R161" s="129"/>
      <c r="S161" s="129"/>
      <c r="T161" s="129"/>
      <c r="U161" s="129"/>
      <c r="V161" s="129"/>
      <c r="W161" s="130">
        <f t="shared" si="19"/>
        <v>0</v>
      </c>
      <c r="X161" s="130">
        <f t="shared" si="19"/>
        <v>0</v>
      </c>
      <c r="Y161" s="130">
        <f t="shared" si="19"/>
        <v>0</v>
      </c>
      <c r="Z161" s="130">
        <f t="shared" si="19"/>
        <v>0</v>
      </c>
      <c r="AA161" s="130">
        <f t="shared" si="19"/>
        <v>0</v>
      </c>
      <c r="AB161" s="130">
        <f t="shared" si="19"/>
        <v>0</v>
      </c>
      <c r="AC161" s="130">
        <f t="shared" si="19"/>
        <v>0</v>
      </c>
      <c r="AD161" s="130">
        <f t="shared" si="19"/>
        <v>0</v>
      </c>
      <c r="AE161" s="130">
        <f t="shared" si="19"/>
        <v>0</v>
      </c>
      <c r="AF161" s="130">
        <f t="shared" si="19"/>
        <v>0</v>
      </c>
      <c r="AG161" s="130">
        <f t="shared" si="19"/>
        <v>0</v>
      </c>
      <c r="AH161" s="130">
        <f t="shared" si="19"/>
        <v>0</v>
      </c>
      <c r="AI161" s="130">
        <f t="shared" si="19"/>
        <v>0</v>
      </c>
      <c r="AJ161" s="130">
        <f t="shared" si="19"/>
        <v>0</v>
      </c>
      <c r="AK161" s="130">
        <f t="shared" si="19"/>
        <v>0</v>
      </c>
      <c r="AL161" s="130">
        <f t="shared" si="18"/>
        <v>0</v>
      </c>
      <c r="AM161" s="130">
        <f t="shared" si="18"/>
        <v>0</v>
      </c>
      <c r="AN161" s="130">
        <f t="shared" si="18"/>
        <v>0</v>
      </c>
      <c r="AO161" s="130">
        <f t="shared" si="18"/>
        <v>0</v>
      </c>
    </row>
    <row r="162" spans="1:41" x14ac:dyDescent="0.25">
      <c r="A162" s="126" t="s">
        <v>13</v>
      </c>
      <c r="B162" s="130" t="s">
        <v>99</v>
      </c>
      <c r="C162" s="121"/>
      <c r="D162" s="136"/>
      <c r="E162" s="129"/>
      <c r="F162" s="129"/>
      <c r="G162" s="129"/>
      <c r="H162" s="129"/>
      <c r="I162" s="129"/>
      <c r="J162" s="129"/>
      <c r="K162" s="129"/>
      <c r="L162" s="129"/>
      <c r="M162" s="129"/>
      <c r="N162" s="132"/>
      <c r="O162" s="129"/>
      <c r="P162" s="129"/>
      <c r="Q162" s="129"/>
      <c r="R162" s="129"/>
      <c r="S162" s="129"/>
      <c r="T162" s="129"/>
      <c r="U162" s="129"/>
      <c r="V162" s="129"/>
      <c r="W162" s="130" t="str">
        <f t="shared" si="19"/>
        <v/>
      </c>
      <c r="X162" s="130" t="str">
        <f t="shared" si="19"/>
        <v/>
      </c>
      <c r="Y162" s="130" t="str">
        <f t="shared" si="19"/>
        <v/>
      </c>
      <c r="Z162" s="130" t="str">
        <f t="shared" si="19"/>
        <v/>
      </c>
      <c r="AA162" s="130" t="str">
        <f t="shared" si="19"/>
        <v/>
      </c>
      <c r="AB162" s="130" t="str">
        <f t="shared" si="19"/>
        <v/>
      </c>
      <c r="AC162" s="130" t="str">
        <f t="shared" si="19"/>
        <v/>
      </c>
      <c r="AD162" s="130" t="str">
        <f t="shared" si="19"/>
        <v/>
      </c>
      <c r="AE162" s="130" t="str">
        <f t="shared" si="19"/>
        <v/>
      </c>
      <c r="AF162" s="130" t="str">
        <f t="shared" si="19"/>
        <v/>
      </c>
      <c r="AG162" s="130" t="str">
        <f t="shared" si="19"/>
        <v/>
      </c>
      <c r="AH162" s="130" t="str">
        <f t="shared" si="19"/>
        <v/>
      </c>
      <c r="AI162" s="130" t="str">
        <f t="shared" si="19"/>
        <v/>
      </c>
      <c r="AJ162" s="130" t="str">
        <f t="shared" si="19"/>
        <v/>
      </c>
      <c r="AK162" s="130" t="str">
        <f t="shared" si="19"/>
        <v/>
      </c>
      <c r="AL162" s="130" t="str">
        <f t="shared" si="18"/>
        <v/>
      </c>
      <c r="AM162" s="130" t="str">
        <f t="shared" si="18"/>
        <v/>
      </c>
      <c r="AN162" s="130" t="str">
        <f t="shared" si="18"/>
        <v/>
      </c>
      <c r="AO162" s="130" t="str">
        <f t="shared" si="18"/>
        <v/>
      </c>
    </row>
    <row r="163" spans="1:41" x14ac:dyDescent="0.25">
      <c r="A163" s="126" t="s">
        <v>13</v>
      </c>
      <c r="B163" s="130" t="s">
        <v>99</v>
      </c>
      <c r="C163" s="128"/>
      <c r="D163" s="136"/>
      <c r="E163" s="129"/>
      <c r="F163" s="129"/>
      <c r="G163" s="129"/>
      <c r="H163" s="129"/>
      <c r="I163" s="129"/>
      <c r="J163" s="129"/>
      <c r="K163" s="129"/>
      <c r="L163" s="129"/>
      <c r="M163" s="129"/>
      <c r="N163" s="132"/>
      <c r="O163" s="129"/>
      <c r="P163" s="129"/>
      <c r="Q163" s="129"/>
      <c r="R163" s="129"/>
      <c r="S163" s="129"/>
      <c r="T163" s="129"/>
      <c r="U163" s="129"/>
      <c r="V163" s="129"/>
      <c r="W163" s="130" t="str">
        <f t="shared" si="19"/>
        <v/>
      </c>
      <c r="X163" s="130" t="str">
        <f t="shared" si="19"/>
        <v/>
      </c>
      <c r="Y163" s="130" t="str">
        <f t="shared" si="19"/>
        <v/>
      </c>
      <c r="Z163" s="130" t="str">
        <f t="shared" si="19"/>
        <v/>
      </c>
      <c r="AA163" s="130" t="str">
        <f t="shared" si="19"/>
        <v/>
      </c>
      <c r="AB163" s="130" t="str">
        <f t="shared" si="19"/>
        <v/>
      </c>
      <c r="AC163" s="130" t="str">
        <f t="shared" si="19"/>
        <v/>
      </c>
      <c r="AD163" s="130" t="str">
        <f t="shared" si="19"/>
        <v/>
      </c>
      <c r="AE163" s="130" t="str">
        <f t="shared" si="19"/>
        <v/>
      </c>
      <c r="AF163" s="130" t="str">
        <f t="shared" si="19"/>
        <v/>
      </c>
      <c r="AG163" s="130" t="str">
        <f t="shared" si="19"/>
        <v/>
      </c>
      <c r="AH163" s="130" t="str">
        <f t="shared" si="19"/>
        <v/>
      </c>
      <c r="AI163" s="130" t="str">
        <f t="shared" si="19"/>
        <v/>
      </c>
      <c r="AJ163" s="130" t="str">
        <f t="shared" si="19"/>
        <v/>
      </c>
      <c r="AK163" s="130" t="str">
        <f t="shared" si="19"/>
        <v/>
      </c>
      <c r="AL163" s="130" t="str">
        <f t="shared" si="18"/>
        <v/>
      </c>
      <c r="AM163" s="130" t="str">
        <f t="shared" si="18"/>
        <v/>
      </c>
      <c r="AN163" s="130" t="str">
        <f t="shared" si="18"/>
        <v/>
      </c>
      <c r="AO163" s="130" t="str">
        <f t="shared" si="18"/>
        <v/>
      </c>
    </row>
    <row r="164" spans="1:41" x14ac:dyDescent="0.25">
      <c r="A164" s="126" t="s">
        <v>13</v>
      </c>
      <c r="B164" s="130" t="s">
        <v>99</v>
      </c>
      <c r="C164" s="128"/>
      <c r="D164" s="136"/>
      <c r="E164" s="129"/>
      <c r="F164" s="129"/>
      <c r="G164" s="129"/>
      <c r="H164" s="129"/>
      <c r="I164" s="129"/>
      <c r="J164" s="129"/>
      <c r="K164" s="129"/>
      <c r="L164" s="129"/>
      <c r="M164" s="129"/>
      <c r="N164" s="132"/>
      <c r="O164" s="129"/>
      <c r="P164" s="129"/>
      <c r="Q164" s="129"/>
      <c r="R164" s="129"/>
      <c r="S164" s="129"/>
      <c r="T164" s="129"/>
      <c r="U164" s="129"/>
      <c r="V164" s="129"/>
      <c r="W164" s="130">
        <f t="shared" si="19"/>
        <v>0</v>
      </c>
      <c r="X164" s="130">
        <f t="shared" si="19"/>
        <v>0</v>
      </c>
      <c r="Y164" s="130">
        <f t="shared" si="19"/>
        <v>0</v>
      </c>
      <c r="Z164" s="130">
        <f t="shared" si="19"/>
        <v>0</v>
      </c>
      <c r="AA164" s="130">
        <f t="shared" si="19"/>
        <v>0</v>
      </c>
      <c r="AB164" s="130">
        <f t="shared" si="19"/>
        <v>0</v>
      </c>
      <c r="AC164" s="130">
        <f t="shared" si="19"/>
        <v>0</v>
      </c>
      <c r="AD164" s="130">
        <f t="shared" si="19"/>
        <v>0</v>
      </c>
      <c r="AE164" s="130">
        <f t="shared" si="19"/>
        <v>0</v>
      </c>
      <c r="AF164" s="130">
        <f t="shared" si="19"/>
        <v>0</v>
      </c>
      <c r="AG164" s="130">
        <f t="shared" si="19"/>
        <v>0</v>
      </c>
      <c r="AH164" s="130">
        <f t="shared" si="19"/>
        <v>0</v>
      </c>
      <c r="AI164" s="130">
        <f t="shared" si="19"/>
        <v>0</v>
      </c>
      <c r="AJ164" s="130">
        <f t="shared" si="19"/>
        <v>0</v>
      </c>
      <c r="AK164" s="130">
        <f t="shared" si="19"/>
        <v>0</v>
      </c>
      <c r="AL164" s="130">
        <f t="shared" si="18"/>
        <v>0</v>
      </c>
      <c r="AM164" s="130">
        <f t="shared" si="18"/>
        <v>0</v>
      </c>
      <c r="AN164" s="130">
        <f t="shared" si="18"/>
        <v>0</v>
      </c>
      <c r="AO164" s="130">
        <f t="shared" si="18"/>
        <v>0</v>
      </c>
    </row>
    <row r="165" spans="1:41" x14ac:dyDescent="0.25">
      <c r="A165" s="126" t="s">
        <v>13</v>
      </c>
      <c r="B165" s="130" t="s">
        <v>100</v>
      </c>
      <c r="C165" s="121"/>
      <c r="D165" s="136"/>
      <c r="E165" s="129"/>
      <c r="F165" s="129"/>
      <c r="G165" s="129"/>
      <c r="H165" s="129"/>
      <c r="I165" s="129"/>
      <c r="J165" s="129"/>
      <c r="K165" s="129"/>
      <c r="L165" s="129"/>
      <c r="M165" s="129"/>
      <c r="N165" s="132"/>
      <c r="O165" s="129"/>
      <c r="P165" s="129"/>
      <c r="Q165" s="129"/>
      <c r="R165" s="129"/>
      <c r="S165" s="129"/>
      <c r="T165" s="129"/>
      <c r="U165" s="129"/>
      <c r="V165" s="129"/>
      <c r="W165" s="130" t="str">
        <f t="shared" si="19"/>
        <v/>
      </c>
      <c r="X165" s="130" t="str">
        <f t="shared" si="19"/>
        <v/>
      </c>
      <c r="Y165" s="130" t="str">
        <f t="shared" si="19"/>
        <v/>
      </c>
      <c r="Z165" s="130" t="str">
        <f t="shared" si="19"/>
        <v/>
      </c>
      <c r="AA165" s="130" t="str">
        <f t="shared" si="19"/>
        <v/>
      </c>
      <c r="AB165" s="130" t="str">
        <f t="shared" si="19"/>
        <v/>
      </c>
      <c r="AC165" s="130" t="str">
        <f t="shared" si="19"/>
        <v/>
      </c>
      <c r="AD165" s="130" t="str">
        <f t="shared" si="19"/>
        <v/>
      </c>
      <c r="AE165" s="130" t="str">
        <f t="shared" si="19"/>
        <v/>
      </c>
      <c r="AF165" s="130" t="str">
        <f t="shared" si="19"/>
        <v/>
      </c>
      <c r="AG165" s="130" t="str">
        <f t="shared" si="19"/>
        <v/>
      </c>
      <c r="AH165" s="130" t="str">
        <f t="shared" si="19"/>
        <v/>
      </c>
      <c r="AI165" s="130" t="str">
        <f t="shared" si="19"/>
        <v/>
      </c>
      <c r="AJ165" s="130" t="str">
        <f t="shared" si="19"/>
        <v/>
      </c>
      <c r="AK165" s="130" t="str">
        <f t="shared" si="19"/>
        <v/>
      </c>
      <c r="AL165" s="130" t="str">
        <f t="shared" si="18"/>
        <v/>
      </c>
      <c r="AM165" s="130" t="str">
        <f t="shared" si="18"/>
        <v/>
      </c>
      <c r="AN165" s="130" t="str">
        <f t="shared" si="18"/>
        <v/>
      </c>
      <c r="AO165" s="130" t="str">
        <f t="shared" si="18"/>
        <v/>
      </c>
    </row>
    <row r="166" spans="1:41" x14ac:dyDescent="0.25">
      <c r="A166" s="126" t="s">
        <v>13</v>
      </c>
      <c r="B166" s="130" t="s">
        <v>100</v>
      </c>
      <c r="C166" s="128"/>
      <c r="D166" s="136"/>
      <c r="E166" s="129"/>
      <c r="F166" s="129"/>
      <c r="G166" s="129"/>
      <c r="H166" s="129"/>
      <c r="I166" s="129"/>
      <c r="J166" s="129"/>
      <c r="K166" s="129"/>
      <c r="L166" s="129"/>
      <c r="M166" s="129"/>
      <c r="N166" s="132"/>
      <c r="O166" s="129"/>
      <c r="P166" s="129"/>
      <c r="Q166" s="129"/>
      <c r="R166" s="129"/>
      <c r="S166" s="129"/>
      <c r="T166" s="129"/>
      <c r="U166" s="129"/>
      <c r="V166" s="129"/>
      <c r="W166" s="130" t="str">
        <f t="shared" si="19"/>
        <v/>
      </c>
      <c r="X166" s="130" t="str">
        <f t="shared" si="19"/>
        <v/>
      </c>
      <c r="Y166" s="130" t="str">
        <f t="shared" si="19"/>
        <v/>
      </c>
      <c r="Z166" s="130" t="str">
        <f t="shared" si="19"/>
        <v/>
      </c>
      <c r="AA166" s="130" t="str">
        <f t="shared" si="19"/>
        <v/>
      </c>
      <c r="AB166" s="130" t="str">
        <f t="shared" si="19"/>
        <v/>
      </c>
      <c r="AC166" s="130" t="str">
        <f t="shared" si="19"/>
        <v/>
      </c>
      <c r="AD166" s="130" t="str">
        <f t="shared" si="19"/>
        <v/>
      </c>
      <c r="AE166" s="130" t="str">
        <f t="shared" si="19"/>
        <v/>
      </c>
      <c r="AF166" s="130" t="str">
        <f t="shared" si="19"/>
        <v/>
      </c>
      <c r="AG166" s="130" t="str">
        <f t="shared" si="19"/>
        <v/>
      </c>
      <c r="AH166" s="130" t="str">
        <f t="shared" si="19"/>
        <v/>
      </c>
      <c r="AI166" s="130" t="str">
        <f t="shared" si="19"/>
        <v/>
      </c>
      <c r="AJ166" s="130" t="str">
        <f t="shared" si="19"/>
        <v/>
      </c>
      <c r="AK166" s="130" t="str">
        <f t="shared" si="19"/>
        <v/>
      </c>
      <c r="AL166" s="130" t="str">
        <f t="shared" si="19"/>
        <v/>
      </c>
      <c r="AM166" s="130" t="str">
        <f t="shared" ref="AM166:AO181" si="20">IF($B166=$B164,T166-T164,"")</f>
        <v/>
      </c>
      <c r="AN166" s="130" t="str">
        <f t="shared" si="20"/>
        <v/>
      </c>
      <c r="AO166" s="130" t="str">
        <f t="shared" si="20"/>
        <v/>
      </c>
    </row>
    <row r="167" spans="1:41" x14ac:dyDescent="0.25">
      <c r="A167" s="126" t="s">
        <v>13</v>
      </c>
      <c r="B167" s="130" t="s">
        <v>100</v>
      </c>
      <c r="C167" s="128"/>
      <c r="D167" s="136"/>
      <c r="E167" s="129"/>
      <c r="F167" s="129"/>
      <c r="G167" s="129"/>
      <c r="H167" s="129"/>
      <c r="I167" s="129"/>
      <c r="J167" s="129"/>
      <c r="K167" s="129"/>
      <c r="L167" s="129"/>
      <c r="M167" s="129"/>
      <c r="N167" s="132"/>
      <c r="O167" s="129"/>
      <c r="P167" s="129"/>
      <c r="Q167" s="129"/>
      <c r="R167" s="129"/>
      <c r="S167" s="129"/>
      <c r="T167" s="129"/>
      <c r="U167" s="129"/>
      <c r="V167" s="129"/>
      <c r="W167" s="130">
        <f t="shared" ref="W167:AL182" si="21">IF($B167=$B165,D167-D165,"")</f>
        <v>0</v>
      </c>
      <c r="X167" s="130">
        <f t="shared" si="21"/>
        <v>0</v>
      </c>
      <c r="Y167" s="130">
        <f t="shared" si="21"/>
        <v>0</v>
      </c>
      <c r="Z167" s="130">
        <f t="shared" si="21"/>
        <v>0</v>
      </c>
      <c r="AA167" s="130">
        <f t="shared" si="21"/>
        <v>0</v>
      </c>
      <c r="AB167" s="130">
        <f t="shared" si="21"/>
        <v>0</v>
      </c>
      <c r="AC167" s="130">
        <f t="shared" si="21"/>
        <v>0</v>
      </c>
      <c r="AD167" s="130">
        <f t="shared" si="21"/>
        <v>0</v>
      </c>
      <c r="AE167" s="130">
        <f t="shared" si="21"/>
        <v>0</v>
      </c>
      <c r="AF167" s="130">
        <f t="shared" si="21"/>
        <v>0</v>
      </c>
      <c r="AG167" s="130">
        <f t="shared" si="21"/>
        <v>0</v>
      </c>
      <c r="AH167" s="130">
        <f t="shared" si="21"/>
        <v>0</v>
      </c>
      <c r="AI167" s="130">
        <f t="shared" si="21"/>
        <v>0</v>
      </c>
      <c r="AJ167" s="130">
        <f t="shared" si="21"/>
        <v>0</v>
      </c>
      <c r="AK167" s="130">
        <f t="shared" si="21"/>
        <v>0</v>
      </c>
      <c r="AL167" s="130">
        <f t="shared" si="21"/>
        <v>0</v>
      </c>
      <c r="AM167" s="130">
        <f t="shared" si="20"/>
        <v>0</v>
      </c>
      <c r="AN167" s="130">
        <f t="shared" si="20"/>
        <v>0</v>
      </c>
      <c r="AO167" s="130">
        <f t="shared" si="20"/>
        <v>0</v>
      </c>
    </row>
    <row r="168" spans="1:41" x14ac:dyDescent="0.25">
      <c r="A168" s="126" t="s">
        <v>13</v>
      </c>
      <c r="B168" s="130" t="s">
        <v>68</v>
      </c>
      <c r="C168" s="121"/>
      <c r="D168" s="129"/>
      <c r="E168" s="129"/>
      <c r="F168" s="129"/>
      <c r="G168" s="129"/>
      <c r="H168" s="129"/>
      <c r="I168" s="129"/>
      <c r="J168" s="129"/>
      <c r="K168" s="129"/>
      <c r="L168" s="129"/>
      <c r="M168" s="129"/>
      <c r="N168" s="132"/>
      <c r="O168" s="129"/>
      <c r="P168" s="129"/>
      <c r="Q168" s="129"/>
      <c r="R168" s="129"/>
      <c r="S168" s="129"/>
      <c r="T168" s="129"/>
      <c r="U168" s="129"/>
      <c r="V168" s="129"/>
      <c r="W168" s="130" t="str">
        <f t="shared" si="21"/>
        <v/>
      </c>
      <c r="X168" s="130" t="str">
        <f t="shared" si="21"/>
        <v/>
      </c>
      <c r="Y168" s="130" t="str">
        <f t="shared" si="21"/>
        <v/>
      </c>
      <c r="Z168" s="130" t="str">
        <f t="shared" si="21"/>
        <v/>
      </c>
      <c r="AA168" s="130" t="str">
        <f t="shared" si="21"/>
        <v/>
      </c>
      <c r="AB168" s="130" t="str">
        <f t="shared" si="21"/>
        <v/>
      </c>
      <c r="AC168" s="130" t="str">
        <f t="shared" si="21"/>
        <v/>
      </c>
      <c r="AD168" s="130" t="str">
        <f t="shared" si="21"/>
        <v/>
      </c>
      <c r="AE168" s="130" t="str">
        <f t="shared" si="21"/>
        <v/>
      </c>
      <c r="AF168" s="130" t="str">
        <f t="shared" si="21"/>
        <v/>
      </c>
      <c r="AG168" s="130" t="str">
        <f t="shared" si="21"/>
        <v/>
      </c>
      <c r="AH168" s="130" t="str">
        <f t="shared" si="21"/>
        <v/>
      </c>
      <c r="AI168" s="130" t="str">
        <f t="shared" si="21"/>
        <v/>
      </c>
      <c r="AJ168" s="130" t="str">
        <f t="shared" si="21"/>
        <v/>
      </c>
      <c r="AK168" s="130" t="str">
        <f t="shared" si="21"/>
        <v/>
      </c>
      <c r="AL168" s="130" t="str">
        <f t="shared" si="21"/>
        <v/>
      </c>
      <c r="AM168" s="130" t="str">
        <f t="shared" si="20"/>
        <v/>
      </c>
      <c r="AN168" s="130" t="str">
        <f t="shared" si="20"/>
        <v/>
      </c>
      <c r="AO168" s="130" t="str">
        <f t="shared" si="20"/>
        <v/>
      </c>
    </row>
    <row r="169" spans="1:41" x14ac:dyDescent="0.25">
      <c r="A169" s="126" t="s">
        <v>13</v>
      </c>
      <c r="B169" s="130" t="s">
        <v>68</v>
      </c>
      <c r="C169" s="128"/>
      <c r="D169" s="129"/>
      <c r="E169" s="129"/>
      <c r="F169" s="129"/>
      <c r="G169" s="129"/>
      <c r="H169" s="129"/>
      <c r="I169" s="129"/>
      <c r="J169" s="129"/>
      <c r="K169" s="129"/>
      <c r="L169" s="129"/>
      <c r="M169" s="129"/>
      <c r="N169" s="132"/>
      <c r="O169" s="129"/>
      <c r="P169" s="129"/>
      <c r="Q169" s="129"/>
      <c r="R169" s="129"/>
      <c r="S169" s="129"/>
      <c r="T169" s="129"/>
      <c r="U169" s="129"/>
      <c r="V169" s="129"/>
      <c r="W169" s="130" t="str">
        <f t="shared" si="21"/>
        <v/>
      </c>
      <c r="X169" s="130" t="str">
        <f t="shared" si="21"/>
        <v/>
      </c>
      <c r="Y169" s="130" t="str">
        <f t="shared" si="21"/>
        <v/>
      </c>
      <c r="Z169" s="130" t="str">
        <f t="shared" si="21"/>
        <v/>
      </c>
      <c r="AA169" s="130" t="str">
        <f t="shared" si="21"/>
        <v/>
      </c>
      <c r="AB169" s="130" t="str">
        <f t="shared" si="21"/>
        <v/>
      </c>
      <c r="AC169" s="130" t="str">
        <f t="shared" si="21"/>
        <v/>
      </c>
      <c r="AD169" s="130" t="str">
        <f t="shared" si="21"/>
        <v/>
      </c>
      <c r="AE169" s="130" t="str">
        <f t="shared" si="21"/>
        <v/>
      </c>
      <c r="AF169" s="130" t="str">
        <f t="shared" si="21"/>
        <v/>
      </c>
      <c r="AG169" s="130" t="str">
        <f t="shared" si="21"/>
        <v/>
      </c>
      <c r="AH169" s="130" t="str">
        <f t="shared" si="21"/>
        <v/>
      </c>
      <c r="AI169" s="130" t="str">
        <f t="shared" si="21"/>
        <v/>
      </c>
      <c r="AJ169" s="130" t="str">
        <f t="shared" si="21"/>
        <v/>
      </c>
      <c r="AK169" s="130" t="str">
        <f t="shared" si="21"/>
        <v/>
      </c>
      <c r="AL169" s="130" t="str">
        <f t="shared" si="21"/>
        <v/>
      </c>
      <c r="AM169" s="130" t="str">
        <f t="shared" si="20"/>
        <v/>
      </c>
      <c r="AN169" s="130" t="str">
        <f t="shared" si="20"/>
        <v/>
      </c>
      <c r="AO169" s="130" t="str">
        <f t="shared" si="20"/>
        <v/>
      </c>
    </row>
    <row r="170" spans="1:41" x14ac:dyDescent="0.25">
      <c r="A170" s="126" t="s">
        <v>13</v>
      </c>
      <c r="B170" s="130" t="s">
        <v>68</v>
      </c>
      <c r="C170" s="128"/>
      <c r="D170" s="129"/>
      <c r="E170" s="129"/>
      <c r="F170" s="129"/>
      <c r="G170" s="129"/>
      <c r="H170" s="129"/>
      <c r="I170" s="129"/>
      <c r="J170" s="129"/>
      <c r="K170" s="129"/>
      <c r="L170" s="129"/>
      <c r="M170" s="129"/>
      <c r="N170" s="132"/>
      <c r="O170" s="129"/>
      <c r="P170" s="129"/>
      <c r="Q170" s="129"/>
      <c r="R170" s="129"/>
      <c r="S170" s="129"/>
      <c r="T170" s="129"/>
      <c r="U170" s="129"/>
      <c r="V170" s="129"/>
      <c r="W170" s="130">
        <f t="shared" si="21"/>
        <v>0</v>
      </c>
      <c r="X170" s="130">
        <f t="shared" si="21"/>
        <v>0</v>
      </c>
      <c r="Y170" s="130">
        <f t="shared" si="21"/>
        <v>0</v>
      </c>
      <c r="Z170" s="130">
        <f t="shared" si="21"/>
        <v>0</v>
      </c>
      <c r="AA170" s="130">
        <f t="shared" si="21"/>
        <v>0</v>
      </c>
      <c r="AB170" s="130">
        <f t="shared" si="21"/>
        <v>0</v>
      </c>
      <c r="AC170" s="130">
        <f t="shared" si="21"/>
        <v>0</v>
      </c>
      <c r="AD170" s="130">
        <f t="shared" si="21"/>
        <v>0</v>
      </c>
      <c r="AE170" s="130">
        <f t="shared" si="21"/>
        <v>0</v>
      </c>
      <c r="AF170" s="130">
        <f t="shared" si="21"/>
        <v>0</v>
      </c>
      <c r="AG170" s="130">
        <f t="shared" si="21"/>
        <v>0</v>
      </c>
      <c r="AH170" s="130">
        <f t="shared" si="21"/>
        <v>0</v>
      </c>
      <c r="AI170" s="130">
        <f t="shared" si="21"/>
        <v>0</v>
      </c>
      <c r="AJ170" s="130">
        <f t="shared" si="21"/>
        <v>0</v>
      </c>
      <c r="AK170" s="130">
        <f t="shared" si="21"/>
        <v>0</v>
      </c>
      <c r="AL170" s="130">
        <f t="shared" si="21"/>
        <v>0</v>
      </c>
      <c r="AM170" s="130">
        <f t="shared" si="20"/>
        <v>0</v>
      </c>
      <c r="AN170" s="130">
        <f t="shared" si="20"/>
        <v>0</v>
      </c>
      <c r="AO170" s="130">
        <f t="shared" si="20"/>
        <v>0</v>
      </c>
    </row>
    <row r="171" spans="1:41" x14ac:dyDescent="0.25">
      <c r="A171" s="126" t="s">
        <v>13</v>
      </c>
      <c r="B171" s="130" t="s">
        <v>69</v>
      </c>
      <c r="C171" s="121"/>
      <c r="D171" s="129"/>
      <c r="E171" s="129"/>
      <c r="F171" s="129"/>
      <c r="G171" s="129"/>
      <c r="H171" s="129"/>
      <c r="I171" s="129"/>
      <c r="J171" s="129"/>
      <c r="K171" s="129"/>
      <c r="L171" s="129"/>
      <c r="M171" s="129"/>
      <c r="N171" s="132"/>
      <c r="O171" s="129"/>
      <c r="P171" s="129"/>
      <c r="Q171" s="129"/>
      <c r="R171" s="129"/>
      <c r="S171" s="129"/>
      <c r="T171" s="129"/>
      <c r="U171" s="129"/>
      <c r="V171" s="129"/>
      <c r="W171" s="130" t="str">
        <f t="shared" si="21"/>
        <v/>
      </c>
      <c r="X171" s="130" t="str">
        <f t="shared" si="21"/>
        <v/>
      </c>
      <c r="Y171" s="130" t="str">
        <f t="shared" si="21"/>
        <v/>
      </c>
      <c r="Z171" s="130" t="str">
        <f t="shared" si="21"/>
        <v/>
      </c>
      <c r="AA171" s="130" t="str">
        <f t="shared" si="21"/>
        <v/>
      </c>
      <c r="AB171" s="130" t="str">
        <f t="shared" si="21"/>
        <v/>
      </c>
      <c r="AC171" s="130" t="str">
        <f t="shared" si="21"/>
        <v/>
      </c>
      <c r="AD171" s="130" t="str">
        <f t="shared" si="21"/>
        <v/>
      </c>
      <c r="AE171" s="130" t="str">
        <f t="shared" si="21"/>
        <v/>
      </c>
      <c r="AF171" s="130" t="str">
        <f t="shared" si="21"/>
        <v/>
      </c>
      <c r="AG171" s="130" t="str">
        <f t="shared" si="21"/>
        <v/>
      </c>
      <c r="AH171" s="130" t="str">
        <f t="shared" si="21"/>
        <v/>
      </c>
      <c r="AI171" s="130" t="str">
        <f t="shared" si="21"/>
        <v/>
      </c>
      <c r="AJ171" s="130" t="str">
        <f t="shared" si="21"/>
        <v/>
      </c>
      <c r="AK171" s="130" t="str">
        <f t="shared" si="21"/>
        <v/>
      </c>
      <c r="AL171" s="130" t="str">
        <f t="shared" si="21"/>
        <v/>
      </c>
      <c r="AM171" s="130" t="str">
        <f t="shared" si="20"/>
        <v/>
      </c>
      <c r="AN171" s="130" t="str">
        <f t="shared" si="20"/>
        <v/>
      </c>
      <c r="AO171" s="130" t="str">
        <f t="shared" si="20"/>
        <v/>
      </c>
    </row>
    <row r="172" spans="1:41" x14ac:dyDescent="0.25">
      <c r="A172" s="126" t="s">
        <v>13</v>
      </c>
      <c r="B172" s="130" t="s">
        <v>69</v>
      </c>
      <c r="C172" s="128"/>
      <c r="D172" s="129"/>
      <c r="E172" s="129"/>
      <c r="F172" s="129"/>
      <c r="G172" s="129"/>
      <c r="H172" s="129"/>
      <c r="I172" s="129"/>
      <c r="J172" s="129"/>
      <c r="K172" s="129"/>
      <c r="L172" s="129"/>
      <c r="M172" s="129"/>
      <c r="N172" s="132"/>
      <c r="O172" s="129"/>
      <c r="P172" s="129"/>
      <c r="Q172" s="129"/>
      <c r="R172" s="129"/>
      <c r="S172" s="129"/>
      <c r="T172" s="129"/>
      <c r="U172" s="129"/>
      <c r="V172" s="129"/>
      <c r="W172" s="130" t="str">
        <f t="shared" si="21"/>
        <v/>
      </c>
      <c r="X172" s="130" t="str">
        <f t="shared" si="21"/>
        <v/>
      </c>
      <c r="Y172" s="130" t="str">
        <f t="shared" si="21"/>
        <v/>
      </c>
      <c r="Z172" s="130" t="str">
        <f t="shared" si="21"/>
        <v/>
      </c>
      <c r="AA172" s="130" t="str">
        <f t="shared" si="21"/>
        <v/>
      </c>
      <c r="AB172" s="130" t="str">
        <f t="shared" si="21"/>
        <v/>
      </c>
      <c r="AC172" s="130" t="str">
        <f t="shared" si="21"/>
        <v/>
      </c>
      <c r="AD172" s="130" t="str">
        <f t="shared" si="21"/>
        <v/>
      </c>
      <c r="AE172" s="130" t="str">
        <f t="shared" si="21"/>
        <v/>
      </c>
      <c r="AF172" s="130" t="str">
        <f t="shared" si="21"/>
        <v/>
      </c>
      <c r="AG172" s="130" t="str">
        <f t="shared" si="21"/>
        <v/>
      </c>
      <c r="AH172" s="130" t="str">
        <f t="shared" si="21"/>
        <v/>
      </c>
      <c r="AI172" s="130" t="str">
        <f t="shared" si="21"/>
        <v/>
      </c>
      <c r="AJ172" s="130" t="str">
        <f t="shared" si="21"/>
        <v/>
      </c>
      <c r="AK172" s="130" t="str">
        <f t="shared" si="21"/>
        <v/>
      </c>
      <c r="AL172" s="130" t="str">
        <f t="shared" si="21"/>
        <v/>
      </c>
      <c r="AM172" s="130" t="str">
        <f t="shared" si="20"/>
        <v/>
      </c>
      <c r="AN172" s="130" t="str">
        <f t="shared" si="20"/>
        <v/>
      </c>
      <c r="AO172" s="130" t="str">
        <f t="shared" si="20"/>
        <v/>
      </c>
    </row>
    <row r="173" spans="1:41" x14ac:dyDescent="0.25">
      <c r="A173" s="126" t="s">
        <v>13</v>
      </c>
      <c r="B173" s="130" t="s">
        <v>69</v>
      </c>
      <c r="C173" s="128"/>
      <c r="D173" s="129"/>
      <c r="E173" s="129"/>
      <c r="F173" s="129"/>
      <c r="G173" s="129"/>
      <c r="H173" s="129"/>
      <c r="I173" s="129"/>
      <c r="J173" s="129"/>
      <c r="K173" s="129"/>
      <c r="L173" s="129"/>
      <c r="M173" s="129"/>
      <c r="N173" s="132"/>
      <c r="O173" s="129"/>
      <c r="P173" s="129"/>
      <c r="Q173" s="129"/>
      <c r="R173" s="129"/>
      <c r="S173" s="129"/>
      <c r="T173" s="129"/>
      <c r="U173" s="129"/>
      <c r="V173" s="129"/>
      <c r="W173" s="130">
        <f t="shared" si="21"/>
        <v>0</v>
      </c>
      <c r="X173" s="130">
        <f t="shared" si="21"/>
        <v>0</v>
      </c>
      <c r="Y173" s="130">
        <f t="shared" si="21"/>
        <v>0</v>
      </c>
      <c r="Z173" s="130">
        <f t="shared" si="21"/>
        <v>0</v>
      </c>
      <c r="AA173" s="130">
        <f t="shared" si="21"/>
        <v>0</v>
      </c>
      <c r="AB173" s="130">
        <f t="shared" si="21"/>
        <v>0</v>
      </c>
      <c r="AC173" s="130">
        <f t="shared" si="21"/>
        <v>0</v>
      </c>
      <c r="AD173" s="130">
        <f t="shared" si="21"/>
        <v>0</v>
      </c>
      <c r="AE173" s="130">
        <f t="shared" si="21"/>
        <v>0</v>
      </c>
      <c r="AF173" s="130">
        <f t="shared" si="21"/>
        <v>0</v>
      </c>
      <c r="AG173" s="130">
        <f t="shared" si="21"/>
        <v>0</v>
      </c>
      <c r="AH173" s="130">
        <f t="shared" si="21"/>
        <v>0</v>
      </c>
      <c r="AI173" s="130">
        <f t="shared" si="21"/>
        <v>0</v>
      </c>
      <c r="AJ173" s="130">
        <f t="shared" si="21"/>
        <v>0</v>
      </c>
      <c r="AK173" s="130">
        <f t="shared" si="21"/>
        <v>0</v>
      </c>
      <c r="AL173" s="130">
        <f t="shared" si="21"/>
        <v>0</v>
      </c>
      <c r="AM173" s="130">
        <f t="shared" si="20"/>
        <v>0</v>
      </c>
      <c r="AN173" s="130">
        <f t="shared" si="20"/>
        <v>0</v>
      </c>
      <c r="AO173" s="130">
        <f t="shared" si="20"/>
        <v>0</v>
      </c>
    </row>
    <row r="174" spans="1:41" x14ac:dyDescent="0.25">
      <c r="A174" s="126" t="s">
        <v>13</v>
      </c>
      <c r="B174" s="130" t="s">
        <v>70</v>
      </c>
      <c r="C174" s="121"/>
      <c r="D174" s="129"/>
      <c r="E174" s="129"/>
      <c r="F174" s="129"/>
      <c r="G174" s="129"/>
      <c r="H174" s="129"/>
      <c r="I174" s="129"/>
      <c r="J174" s="129"/>
      <c r="K174" s="129"/>
      <c r="L174" s="129"/>
      <c r="M174" s="129"/>
      <c r="N174" s="132"/>
      <c r="O174" s="129"/>
      <c r="P174" s="129"/>
      <c r="Q174" s="129"/>
      <c r="R174" s="129"/>
      <c r="S174" s="129"/>
      <c r="T174" s="129"/>
      <c r="U174" s="129"/>
      <c r="V174" s="129"/>
      <c r="W174" s="130" t="str">
        <f t="shared" si="21"/>
        <v/>
      </c>
      <c r="X174" s="130" t="str">
        <f t="shared" si="21"/>
        <v/>
      </c>
      <c r="Y174" s="130" t="str">
        <f t="shared" si="21"/>
        <v/>
      </c>
      <c r="Z174" s="130" t="str">
        <f t="shared" si="21"/>
        <v/>
      </c>
      <c r="AA174" s="130" t="str">
        <f t="shared" si="21"/>
        <v/>
      </c>
      <c r="AB174" s="130" t="str">
        <f t="shared" si="21"/>
        <v/>
      </c>
      <c r="AC174" s="130" t="str">
        <f t="shared" si="21"/>
        <v/>
      </c>
      <c r="AD174" s="130" t="str">
        <f t="shared" si="21"/>
        <v/>
      </c>
      <c r="AE174" s="130" t="str">
        <f t="shared" si="21"/>
        <v/>
      </c>
      <c r="AF174" s="130" t="str">
        <f t="shared" si="21"/>
        <v/>
      </c>
      <c r="AG174" s="130" t="str">
        <f t="shared" si="21"/>
        <v/>
      </c>
      <c r="AH174" s="130" t="str">
        <f t="shared" si="21"/>
        <v/>
      </c>
      <c r="AI174" s="130" t="str">
        <f t="shared" si="21"/>
        <v/>
      </c>
      <c r="AJ174" s="130" t="str">
        <f t="shared" si="21"/>
        <v/>
      </c>
      <c r="AK174" s="130" t="str">
        <f t="shared" si="21"/>
        <v/>
      </c>
      <c r="AL174" s="130" t="str">
        <f t="shared" si="21"/>
        <v/>
      </c>
      <c r="AM174" s="130" t="str">
        <f t="shared" si="20"/>
        <v/>
      </c>
      <c r="AN174" s="130" t="str">
        <f t="shared" si="20"/>
        <v/>
      </c>
      <c r="AO174" s="130" t="str">
        <f t="shared" si="20"/>
        <v/>
      </c>
    </row>
    <row r="175" spans="1:41" x14ac:dyDescent="0.25">
      <c r="A175" s="126" t="s">
        <v>13</v>
      </c>
      <c r="B175" s="130" t="s">
        <v>70</v>
      </c>
      <c r="C175" s="128"/>
      <c r="D175" s="129"/>
      <c r="E175" s="129"/>
      <c r="F175" s="129"/>
      <c r="G175" s="129"/>
      <c r="H175" s="129"/>
      <c r="I175" s="129"/>
      <c r="J175" s="129"/>
      <c r="K175" s="129"/>
      <c r="L175" s="129"/>
      <c r="M175" s="129"/>
      <c r="N175" s="132"/>
      <c r="O175" s="129"/>
      <c r="P175" s="129"/>
      <c r="Q175" s="129"/>
      <c r="R175" s="129"/>
      <c r="S175" s="129"/>
      <c r="T175" s="129"/>
      <c r="U175" s="129"/>
      <c r="V175" s="129"/>
      <c r="W175" s="130" t="str">
        <f t="shared" si="21"/>
        <v/>
      </c>
      <c r="X175" s="130" t="str">
        <f t="shared" si="21"/>
        <v/>
      </c>
      <c r="Y175" s="130" t="str">
        <f t="shared" si="21"/>
        <v/>
      </c>
      <c r="Z175" s="130" t="str">
        <f t="shared" si="21"/>
        <v/>
      </c>
      <c r="AA175" s="130" t="str">
        <f t="shared" si="21"/>
        <v/>
      </c>
      <c r="AB175" s="130" t="str">
        <f t="shared" si="21"/>
        <v/>
      </c>
      <c r="AC175" s="130" t="str">
        <f t="shared" si="21"/>
        <v/>
      </c>
      <c r="AD175" s="130" t="str">
        <f t="shared" si="21"/>
        <v/>
      </c>
      <c r="AE175" s="130" t="str">
        <f t="shared" si="21"/>
        <v/>
      </c>
      <c r="AF175" s="130" t="str">
        <f t="shared" si="21"/>
        <v/>
      </c>
      <c r="AG175" s="130" t="str">
        <f t="shared" si="21"/>
        <v/>
      </c>
      <c r="AH175" s="130" t="str">
        <f t="shared" si="21"/>
        <v/>
      </c>
      <c r="AI175" s="130" t="str">
        <f t="shared" si="21"/>
        <v/>
      </c>
      <c r="AJ175" s="130" t="str">
        <f t="shared" si="21"/>
        <v/>
      </c>
      <c r="AK175" s="130" t="str">
        <f t="shared" si="21"/>
        <v/>
      </c>
      <c r="AL175" s="130" t="str">
        <f t="shared" si="21"/>
        <v/>
      </c>
      <c r="AM175" s="130" t="str">
        <f t="shared" si="20"/>
        <v/>
      </c>
      <c r="AN175" s="130" t="str">
        <f t="shared" si="20"/>
        <v/>
      </c>
      <c r="AO175" s="130" t="str">
        <f t="shared" si="20"/>
        <v/>
      </c>
    </row>
    <row r="176" spans="1:41" x14ac:dyDescent="0.25">
      <c r="A176" s="126" t="s">
        <v>13</v>
      </c>
      <c r="B176" s="130" t="s">
        <v>70</v>
      </c>
      <c r="C176" s="128"/>
      <c r="D176" s="129"/>
      <c r="E176" s="129"/>
      <c r="F176" s="129"/>
      <c r="G176" s="129"/>
      <c r="H176" s="129"/>
      <c r="I176" s="129"/>
      <c r="J176" s="129"/>
      <c r="K176" s="129"/>
      <c r="L176" s="129"/>
      <c r="M176" s="129"/>
      <c r="N176" s="132"/>
      <c r="O176" s="129"/>
      <c r="P176" s="129"/>
      <c r="Q176" s="129"/>
      <c r="R176" s="129"/>
      <c r="S176" s="129"/>
      <c r="T176" s="129"/>
      <c r="U176" s="129"/>
      <c r="V176" s="129"/>
      <c r="W176" s="130">
        <f t="shared" si="21"/>
        <v>0</v>
      </c>
      <c r="X176" s="130">
        <f t="shared" si="21"/>
        <v>0</v>
      </c>
      <c r="Y176" s="130">
        <f t="shared" si="21"/>
        <v>0</v>
      </c>
      <c r="Z176" s="130">
        <f t="shared" si="21"/>
        <v>0</v>
      </c>
      <c r="AA176" s="130">
        <f t="shared" si="21"/>
        <v>0</v>
      </c>
      <c r="AB176" s="130">
        <f t="shared" si="21"/>
        <v>0</v>
      </c>
      <c r="AC176" s="130">
        <f t="shared" si="21"/>
        <v>0</v>
      </c>
      <c r="AD176" s="130">
        <f t="shared" si="21"/>
        <v>0</v>
      </c>
      <c r="AE176" s="130">
        <f t="shared" si="21"/>
        <v>0</v>
      </c>
      <c r="AF176" s="130">
        <f t="shared" si="21"/>
        <v>0</v>
      </c>
      <c r="AG176" s="130">
        <f t="shared" si="21"/>
        <v>0</v>
      </c>
      <c r="AH176" s="130">
        <f t="shared" si="21"/>
        <v>0</v>
      </c>
      <c r="AI176" s="130">
        <f t="shared" si="21"/>
        <v>0</v>
      </c>
      <c r="AJ176" s="130">
        <f t="shared" si="21"/>
        <v>0</v>
      </c>
      <c r="AK176" s="130">
        <f t="shared" si="21"/>
        <v>0</v>
      </c>
      <c r="AL176" s="130">
        <f t="shared" si="21"/>
        <v>0</v>
      </c>
      <c r="AM176" s="130">
        <f t="shared" si="20"/>
        <v>0</v>
      </c>
      <c r="AN176" s="130">
        <f t="shared" si="20"/>
        <v>0</v>
      </c>
      <c r="AO176" s="130">
        <f t="shared" si="20"/>
        <v>0</v>
      </c>
    </row>
    <row r="177" spans="1:41" x14ac:dyDescent="0.25">
      <c r="A177" s="126" t="s">
        <v>14</v>
      </c>
      <c r="B177" s="130" t="s">
        <v>96</v>
      </c>
      <c r="C177" s="128" t="s">
        <v>8</v>
      </c>
      <c r="D177" s="135"/>
      <c r="E177" s="135">
        <v>84.52</v>
      </c>
      <c r="F177" s="135">
        <v>80.709999999999994</v>
      </c>
      <c r="G177" s="135">
        <v>95</v>
      </c>
      <c r="H177" s="135">
        <v>84.29</v>
      </c>
      <c r="I177" s="135">
        <v>95</v>
      </c>
      <c r="J177" s="135">
        <v>85.49</v>
      </c>
      <c r="K177" s="135">
        <v>95</v>
      </c>
      <c r="L177" s="135">
        <v>82.88</v>
      </c>
      <c r="M177" s="135">
        <v>78.33</v>
      </c>
      <c r="N177" s="133">
        <v>65</v>
      </c>
      <c r="O177" s="135">
        <v>84.21</v>
      </c>
      <c r="P177" s="135">
        <v>86.22</v>
      </c>
      <c r="Q177" s="135">
        <v>66.88</v>
      </c>
      <c r="R177" s="135">
        <v>70.489999999999995</v>
      </c>
      <c r="S177" s="135">
        <v>80.290000000000006</v>
      </c>
      <c r="T177" s="129"/>
      <c r="U177" s="129"/>
      <c r="V177" s="129"/>
      <c r="W177" s="130" t="str">
        <f t="shared" si="21"/>
        <v/>
      </c>
      <c r="X177" s="130" t="str">
        <f t="shared" si="21"/>
        <v/>
      </c>
      <c r="Y177" s="130" t="str">
        <f t="shared" si="21"/>
        <v/>
      </c>
      <c r="Z177" s="130" t="str">
        <f t="shared" si="21"/>
        <v/>
      </c>
      <c r="AA177" s="130" t="str">
        <f t="shared" si="21"/>
        <v/>
      </c>
      <c r="AB177" s="130" t="str">
        <f t="shared" si="21"/>
        <v/>
      </c>
      <c r="AC177" s="130" t="str">
        <f t="shared" si="21"/>
        <v/>
      </c>
      <c r="AD177" s="130" t="str">
        <f t="shared" si="21"/>
        <v/>
      </c>
      <c r="AE177" s="130" t="str">
        <f t="shared" si="21"/>
        <v/>
      </c>
      <c r="AF177" s="130" t="str">
        <f t="shared" si="21"/>
        <v/>
      </c>
      <c r="AG177" s="130" t="str">
        <f t="shared" si="21"/>
        <v/>
      </c>
      <c r="AH177" s="130" t="str">
        <f t="shared" si="21"/>
        <v/>
      </c>
      <c r="AI177" s="130" t="str">
        <f t="shared" si="21"/>
        <v/>
      </c>
      <c r="AJ177" s="130" t="str">
        <f t="shared" si="21"/>
        <v/>
      </c>
      <c r="AK177" s="130" t="str">
        <f t="shared" si="21"/>
        <v/>
      </c>
      <c r="AL177" s="130" t="str">
        <f t="shared" si="21"/>
        <v/>
      </c>
      <c r="AM177" s="130" t="str">
        <f t="shared" si="20"/>
        <v/>
      </c>
      <c r="AN177" s="130" t="str">
        <f t="shared" si="20"/>
        <v/>
      </c>
      <c r="AO177" s="130" t="str">
        <f t="shared" si="20"/>
        <v/>
      </c>
    </row>
    <row r="178" spans="1:41" x14ac:dyDescent="0.25">
      <c r="A178" s="126" t="s">
        <v>14</v>
      </c>
      <c r="B178" s="130" t="s">
        <v>96</v>
      </c>
      <c r="C178" s="121" t="s">
        <v>112</v>
      </c>
      <c r="D178" s="135"/>
      <c r="E178" s="135">
        <v>85.2</v>
      </c>
      <c r="F178" s="135">
        <v>81.55</v>
      </c>
      <c r="G178" s="135">
        <v>61.67</v>
      </c>
      <c r="H178" s="135">
        <v>91.15</v>
      </c>
      <c r="I178" s="135">
        <v>95</v>
      </c>
      <c r="J178" s="135">
        <v>86.57</v>
      </c>
      <c r="K178" s="135">
        <v>45</v>
      </c>
      <c r="L178" s="135">
        <v>78.02</v>
      </c>
      <c r="M178" s="135">
        <v>95</v>
      </c>
      <c r="N178" s="133">
        <v>70</v>
      </c>
      <c r="O178" s="135">
        <v>85.01</v>
      </c>
      <c r="P178" s="135">
        <v>73.989999999999995</v>
      </c>
      <c r="Q178" s="135">
        <v>67.5</v>
      </c>
      <c r="R178" s="135">
        <v>71.569999999999993</v>
      </c>
      <c r="S178" s="135">
        <v>87.15</v>
      </c>
      <c r="T178" s="129"/>
      <c r="U178" s="129"/>
      <c r="V178" s="129"/>
      <c r="W178" s="130" t="str">
        <f t="shared" si="21"/>
        <v/>
      </c>
      <c r="X178" s="130" t="str">
        <f t="shared" si="21"/>
        <v/>
      </c>
      <c r="Y178" s="130" t="str">
        <f t="shared" si="21"/>
        <v/>
      </c>
      <c r="Z178" s="130" t="str">
        <f t="shared" si="21"/>
        <v/>
      </c>
      <c r="AA178" s="130" t="str">
        <f t="shared" si="21"/>
        <v/>
      </c>
      <c r="AB178" s="130" t="str">
        <f t="shared" si="21"/>
        <v/>
      </c>
      <c r="AC178" s="130" t="str">
        <f t="shared" si="21"/>
        <v/>
      </c>
      <c r="AD178" s="130" t="str">
        <f t="shared" si="21"/>
        <v/>
      </c>
      <c r="AE178" s="130" t="str">
        <f t="shared" si="21"/>
        <v/>
      </c>
      <c r="AF178" s="130" t="str">
        <f t="shared" si="21"/>
        <v/>
      </c>
      <c r="AG178" s="130" t="str">
        <f t="shared" si="21"/>
        <v/>
      </c>
      <c r="AH178" s="130" t="str">
        <f t="shared" si="21"/>
        <v/>
      </c>
      <c r="AI178" s="130" t="str">
        <f t="shared" si="21"/>
        <v/>
      </c>
      <c r="AJ178" s="130" t="str">
        <f t="shared" si="21"/>
        <v/>
      </c>
      <c r="AK178" s="130" t="str">
        <f t="shared" si="21"/>
        <v/>
      </c>
      <c r="AL178" s="130" t="str">
        <f t="shared" si="21"/>
        <v/>
      </c>
      <c r="AM178" s="130" t="str">
        <f t="shared" si="20"/>
        <v/>
      </c>
      <c r="AN178" s="130" t="str">
        <f t="shared" si="20"/>
        <v/>
      </c>
      <c r="AO178" s="130" t="str">
        <f t="shared" si="20"/>
        <v/>
      </c>
    </row>
    <row r="179" spans="1:41" x14ac:dyDescent="0.25">
      <c r="A179" s="126" t="s">
        <v>14</v>
      </c>
      <c r="B179" s="130" t="s">
        <v>96</v>
      </c>
      <c r="C179" s="121"/>
      <c r="D179" s="135"/>
      <c r="E179" s="135"/>
      <c r="F179" s="135"/>
      <c r="G179" s="135"/>
      <c r="H179" s="135"/>
      <c r="I179" s="135"/>
      <c r="J179" s="135"/>
      <c r="K179" s="135"/>
      <c r="L179" s="135"/>
      <c r="M179" s="135"/>
      <c r="N179" s="133"/>
      <c r="O179" s="135"/>
      <c r="P179" s="135"/>
      <c r="Q179" s="135"/>
      <c r="R179" s="135"/>
      <c r="S179" s="135"/>
      <c r="T179" s="129"/>
      <c r="U179" s="129"/>
      <c r="V179" s="129"/>
      <c r="W179" s="130">
        <f t="shared" si="21"/>
        <v>0</v>
      </c>
      <c r="X179" s="130">
        <f t="shared" si="21"/>
        <v>-84.52</v>
      </c>
      <c r="Y179" s="130">
        <f t="shared" si="21"/>
        <v>-80.709999999999994</v>
      </c>
      <c r="Z179" s="130">
        <f t="shared" si="21"/>
        <v>-95</v>
      </c>
      <c r="AA179" s="130">
        <f t="shared" si="21"/>
        <v>-84.29</v>
      </c>
      <c r="AB179" s="130">
        <f t="shared" si="21"/>
        <v>-95</v>
      </c>
      <c r="AC179" s="130">
        <f t="shared" si="21"/>
        <v>-85.49</v>
      </c>
      <c r="AD179" s="130">
        <f t="shared" si="21"/>
        <v>-95</v>
      </c>
      <c r="AE179" s="130">
        <f t="shared" si="21"/>
        <v>-82.88</v>
      </c>
      <c r="AF179" s="130">
        <f t="shared" si="21"/>
        <v>-78.33</v>
      </c>
      <c r="AG179" s="130">
        <f t="shared" si="21"/>
        <v>-65</v>
      </c>
      <c r="AH179" s="130">
        <f t="shared" si="21"/>
        <v>-84.21</v>
      </c>
      <c r="AI179" s="130">
        <f t="shared" si="21"/>
        <v>-86.22</v>
      </c>
      <c r="AJ179" s="130">
        <f t="shared" si="21"/>
        <v>-66.88</v>
      </c>
      <c r="AK179" s="130">
        <f t="shared" si="21"/>
        <v>-70.489999999999995</v>
      </c>
      <c r="AL179" s="130">
        <f t="shared" si="21"/>
        <v>-80.290000000000006</v>
      </c>
      <c r="AM179" s="130">
        <f t="shared" si="20"/>
        <v>0</v>
      </c>
      <c r="AN179" s="130">
        <f t="shared" si="20"/>
        <v>0</v>
      </c>
      <c r="AO179" s="130">
        <f t="shared" si="20"/>
        <v>0</v>
      </c>
    </row>
    <row r="180" spans="1:41" x14ac:dyDescent="0.25">
      <c r="A180" s="126" t="s">
        <v>14</v>
      </c>
      <c r="B180" s="130" t="s">
        <v>97</v>
      </c>
      <c r="C180" s="128" t="s">
        <v>8</v>
      </c>
      <c r="D180" s="135"/>
      <c r="E180" s="135">
        <v>15.480000000000004</v>
      </c>
      <c r="F180" s="135">
        <v>19.290000000000006</v>
      </c>
      <c r="G180" s="135">
        <v>5</v>
      </c>
      <c r="H180" s="135">
        <v>15.709999999999994</v>
      </c>
      <c r="I180" s="135">
        <v>5</v>
      </c>
      <c r="J180" s="135">
        <v>14.510000000000005</v>
      </c>
      <c r="K180" s="135">
        <v>5</v>
      </c>
      <c r="L180" s="135">
        <v>17.120000000000005</v>
      </c>
      <c r="M180" s="135">
        <v>21.67</v>
      </c>
      <c r="N180" s="133">
        <v>35</v>
      </c>
      <c r="O180" s="135">
        <v>15.790000000000006</v>
      </c>
      <c r="P180" s="135">
        <v>13.780000000000001</v>
      </c>
      <c r="Q180" s="135">
        <v>33.120000000000005</v>
      </c>
      <c r="R180" s="135">
        <v>29.510000000000005</v>
      </c>
      <c r="S180" s="135">
        <v>19.709999999999994</v>
      </c>
      <c r="T180" s="129"/>
      <c r="U180" s="129"/>
      <c r="V180" s="129"/>
      <c r="W180" s="130" t="str">
        <f t="shared" si="21"/>
        <v/>
      </c>
      <c r="X180" s="130" t="str">
        <f t="shared" si="21"/>
        <v/>
      </c>
      <c r="Y180" s="130" t="str">
        <f t="shared" si="21"/>
        <v/>
      </c>
      <c r="Z180" s="130" t="str">
        <f t="shared" si="21"/>
        <v/>
      </c>
      <c r="AA180" s="130" t="str">
        <f t="shared" si="21"/>
        <v/>
      </c>
      <c r="AB180" s="130" t="str">
        <f t="shared" si="21"/>
        <v/>
      </c>
      <c r="AC180" s="130" t="str">
        <f t="shared" si="21"/>
        <v/>
      </c>
      <c r="AD180" s="130" t="str">
        <f t="shared" si="21"/>
        <v/>
      </c>
      <c r="AE180" s="130" t="str">
        <f t="shared" si="21"/>
        <v/>
      </c>
      <c r="AF180" s="130" t="str">
        <f t="shared" si="21"/>
        <v/>
      </c>
      <c r="AG180" s="130" t="str">
        <f t="shared" si="21"/>
        <v/>
      </c>
      <c r="AH180" s="130" t="str">
        <f t="shared" si="21"/>
        <v/>
      </c>
      <c r="AI180" s="130" t="str">
        <f t="shared" si="21"/>
        <v/>
      </c>
      <c r="AJ180" s="130" t="str">
        <f t="shared" si="21"/>
        <v/>
      </c>
      <c r="AK180" s="130" t="str">
        <f t="shared" si="21"/>
        <v/>
      </c>
      <c r="AL180" s="130" t="str">
        <f t="shared" si="21"/>
        <v/>
      </c>
      <c r="AM180" s="130" t="str">
        <f t="shared" si="20"/>
        <v/>
      </c>
      <c r="AN180" s="130" t="str">
        <f t="shared" si="20"/>
        <v/>
      </c>
      <c r="AO180" s="130" t="str">
        <f t="shared" si="20"/>
        <v/>
      </c>
    </row>
    <row r="181" spans="1:41" x14ac:dyDescent="0.25">
      <c r="A181" s="126" t="s">
        <v>14</v>
      </c>
      <c r="B181" s="130" t="s">
        <v>97</v>
      </c>
      <c r="C181" s="121" t="s">
        <v>112</v>
      </c>
      <c r="D181" s="135"/>
      <c r="E181" s="135">
        <v>14.799999999999997</v>
      </c>
      <c r="F181" s="135">
        <v>18.450000000000003</v>
      </c>
      <c r="G181" s="135">
        <v>38.33</v>
      </c>
      <c r="H181" s="135">
        <v>8.8499999999999943</v>
      </c>
      <c r="I181" s="135">
        <v>5</v>
      </c>
      <c r="J181" s="135">
        <v>13.430000000000007</v>
      </c>
      <c r="K181" s="135">
        <v>55</v>
      </c>
      <c r="L181" s="135">
        <v>21.980000000000004</v>
      </c>
      <c r="M181" s="135">
        <v>5</v>
      </c>
      <c r="N181" s="133">
        <v>30</v>
      </c>
      <c r="O181" s="135">
        <v>14.989999999999995</v>
      </c>
      <c r="P181" s="135">
        <v>26.010000000000005</v>
      </c>
      <c r="Q181" s="135">
        <v>32.5</v>
      </c>
      <c r="R181" s="135">
        <v>28.430000000000007</v>
      </c>
      <c r="S181" s="135">
        <v>12.849999999999994</v>
      </c>
      <c r="T181" s="129"/>
      <c r="U181" s="129"/>
      <c r="V181" s="129"/>
      <c r="W181" s="130" t="str">
        <f t="shared" si="21"/>
        <v/>
      </c>
      <c r="X181" s="130" t="str">
        <f t="shared" si="21"/>
        <v/>
      </c>
      <c r="Y181" s="130" t="str">
        <f t="shared" si="21"/>
        <v/>
      </c>
      <c r="Z181" s="130" t="str">
        <f t="shared" si="21"/>
        <v/>
      </c>
      <c r="AA181" s="130" t="str">
        <f t="shared" si="21"/>
        <v/>
      </c>
      <c r="AB181" s="130" t="str">
        <f t="shared" si="21"/>
        <v/>
      </c>
      <c r="AC181" s="130" t="str">
        <f t="shared" si="21"/>
        <v/>
      </c>
      <c r="AD181" s="130" t="str">
        <f t="shared" si="21"/>
        <v/>
      </c>
      <c r="AE181" s="130" t="str">
        <f t="shared" si="21"/>
        <v/>
      </c>
      <c r="AF181" s="130" t="str">
        <f t="shared" si="21"/>
        <v/>
      </c>
      <c r="AG181" s="130" t="str">
        <f t="shared" si="21"/>
        <v/>
      </c>
      <c r="AH181" s="130" t="str">
        <f t="shared" si="21"/>
        <v/>
      </c>
      <c r="AI181" s="130" t="str">
        <f t="shared" si="21"/>
        <v/>
      </c>
      <c r="AJ181" s="130" t="str">
        <f t="shared" si="21"/>
        <v/>
      </c>
      <c r="AK181" s="130" t="str">
        <f t="shared" si="21"/>
        <v/>
      </c>
      <c r="AL181" s="130" t="str">
        <f t="shared" si="21"/>
        <v/>
      </c>
      <c r="AM181" s="130" t="str">
        <f t="shared" si="20"/>
        <v/>
      </c>
      <c r="AN181" s="130" t="str">
        <f t="shared" si="20"/>
        <v/>
      </c>
      <c r="AO181" s="130" t="str">
        <f t="shared" si="20"/>
        <v/>
      </c>
    </row>
    <row r="182" spans="1:41" x14ac:dyDescent="0.25">
      <c r="A182" s="126" t="s">
        <v>14</v>
      </c>
      <c r="B182" s="130" t="s">
        <v>97</v>
      </c>
      <c r="C182" s="128"/>
      <c r="D182" s="129"/>
      <c r="E182" s="129"/>
      <c r="F182" s="129"/>
      <c r="G182" s="129"/>
      <c r="H182" s="129"/>
      <c r="I182" s="129"/>
      <c r="J182" s="129"/>
      <c r="K182" s="129"/>
      <c r="L182" s="129"/>
      <c r="M182" s="129"/>
      <c r="N182" s="132"/>
      <c r="O182" s="129"/>
      <c r="P182" s="129"/>
      <c r="Q182" s="129"/>
      <c r="R182" s="129"/>
      <c r="S182" s="129"/>
      <c r="T182" s="129"/>
      <c r="U182" s="129"/>
      <c r="V182" s="129"/>
      <c r="W182" s="130">
        <f t="shared" si="21"/>
        <v>0</v>
      </c>
      <c r="X182" s="130">
        <f t="shared" si="21"/>
        <v>-15.480000000000004</v>
      </c>
      <c r="Y182" s="130">
        <f t="shared" si="21"/>
        <v>-19.290000000000006</v>
      </c>
      <c r="Z182" s="130">
        <f t="shared" si="21"/>
        <v>-5</v>
      </c>
      <c r="AA182" s="130">
        <f t="shared" si="21"/>
        <v>-15.709999999999994</v>
      </c>
      <c r="AB182" s="130">
        <f t="shared" si="21"/>
        <v>-5</v>
      </c>
      <c r="AC182" s="130">
        <f t="shared" si="21"/>
        <v>-14.510000000000005</v>
      </c>
      <c r="AD182" s="130">
        <f t="shared" si="21"/>
        <v>-5</v>
      </c>
      <c r="AE182" s="130">
        <f t="shared" si="21"/>
        <v>-17.120000000000005</v>
      </c>
      <c r="AF182" s="130">
        <f t="shared" si="21"/>
        <v>-21.67</v>
      </c>
      <c r="AG182" s="130">
        <f t="shared" si="21"/>
        <v>-35</v>
      </c>
      <c r="AH182" s="130">
        <f t="shared" si="21"/>
        <v>-15.790000000000006</v>
      </c>
      <c r="AI182" s="130">
        <f t="shared" si="21"/>
        <v>-13.780000000000001</v>
      </c>
      <c r="AJ182" s="130">
        <f t="shared" si="21"/>
        <v>-33.120000000000005</v>
      </c>
      <c r="AK182" s="130">
        <f t="shared" si="21"/>
        <v>-29.510000000000005</v>
      </c>
      <c r="AL182" s="130">
        <f t="shared" ref="AL182:AO197" si="22">IF($B182=$B180,S182-S180,"")</f>
        <v>-19.709999999999994</v>
      </c>
      <c r="AM182" s="130">
        <f t="shared" si="22"/>
        <v>0</v>
      </c>
      <c r="AN182" s="130">
        <f t="shared" si="22"/>
        <v>0</v>
      </c>
      <c r="AO182" s="130">
        <f t="shared" si="22"/>
        <v>0</v>
      </c>
    </row>
    <row r="183" spans="1:41" ht="12" customHeight="1" x14ac:dyDescent="0.25">
      <c r="A183" s="126" t="s">
        <v>14</v>
      </c>
      <c r="B183" s="130" t="s">
        <v>98</v>
      </c>
      <c r="C183" s="121" t="s">
        <v>7</v>
      </c>
      <c r="D183" s="148">
        <v>1.1775772459524327</v>
      </c>
      <c r="E183" s="148">
        <v>0.23672641190395671</v>
      </c>
      <c r="F183" s="148">
        <v>0.63025210084033612</v>
      </c>
      <c r="G183" s="148">
        <v>0</v>
      </c>
      <c r="H183" s="148">
        <v>0</v>
      </c>
      <c r="I183" s="148">
        <v>0</v>
      </c>
      <c r="J183" s="148">
        <v>9.4384143463898063E-2</v>
      </c>
      <c r="K183" s="148">
        <v>0</v>
      </c>
      <c r="L183" s="148">
        <v>0.52356020942408377</v>
      </c>
      <c r="M183" s="148">
        <v>4.5454545454545459</v>
      </c>
      <c r="N183" s="148">
        <v>0</v>
      </c>
      <c r="O183" s="148">
        <v>0.17628911414720141</v>
      </c>
      <c r="P183" s="148">
        <v>0.46728971962616817</v>
      </c>
      <c r="Q183" s="148">
        <v>0.42553191489361702</v>
      </c>
      <c r="R183" s="148">
        <v>0</v>
      </c>
      <c r="S183" s="148">
        <v>0</v>
      </c>
      <c r="T183" s="129"/>
      <c r="U183" s="129"/>
      <c r="V183" s="129"/>
      <c r="W183" s="130" t="str">
        <f t="shared" ref="W183:AL198" si="23">IF($B183=$B181,D183-D181,"")</f>
        <v/>
      </c>
      <c r="X183" s="130" t="str">
        <f t="shared" si="23"/>
        <v/>
      </c>
      <c r="Y183" s="130" t="str">
        <f t="shared" si="23"/>
        <v/>
      </c>
      <c r="Z183" s="130" t="str">
        <f t="shared" si="23"/>
        <v/>
      </c>
      <c r="AA183" s="130" t="str">
        <f t="shared" si="23"/>
        <v/>
      </c>
      <c r="AB183" s="130" t="str">
        <f t="shared" si="23"/>
        <v/>
      </c>
      <c r="AC183" s="130" t="str">
        <f t="shared" si="23"/>
        <v/>
      </c>
      <c r="AD183" s="130" t="str">
        <f t="shared" si="23"/>
        <v/>
      </c>
      <c r="AE183" s="130" t="str">
        <f t="shared" si="23"/>
        <v/>
      </c>
      <c r="AF183" s="130" t="str">
        <f t="shared" si="23"/>
        <v/>
      </c>
      <c r="AG183" s="130" t="str">
        <f t="shared" si="23"/>
        <v/>
      </c>
      <c r="AH183" s="130" t="str">
        <f t="shared" si="23"/>
        <v/>
      </c>
      <c r="AI183" s="130" t="str">
        <f t="shared" si="23"/>
        <v/>
      </c>
      <c r="AJ183" s="130" t="str">
        <f t="shared" si="23"/>
        <v/>
      </c>
      <c r="AK183" s="130" t="str">
        <f t="shared" si="23"/>
        <v/>
      </c>
      <c r="AL183" s="130" t="str">
        <f t="shared" si="22"/>
        <v/>
      </c>
      <c r="AM183" s="130" t="str">
        <f t="shared" si="22"/>
        <v/>
      </c>
      <c r="AN183" s="130" t="str">
        <f t="shared" si="22"/>
        <v/>
      </c>
      <c r="AO183" s="130" t="str">
        <f t="shared" si="22"/>
        <v/>
      </c>
    </row>
    <row r="184" spans="1:41" ht="12" customHeight="1" x14ac:dyDescent="0.25">
      <c r="A184" s="126" t="s">
        <v>14</v>
      </c>
      <c r="B184" s="130" t="s">
        <v>98</v>
      </c>
      <c r="C184" s="128" t="s">
        <v>8</v>
      </c>
      <c r="D184" s="148">
        <v>1.2893490675984629</v>
      </c>
      <c r="E184" s="148">
        <v>0.3707448601280755</v>
      </c>
      <c r="F184" s="148">
        <v>0.5791505791505791</v>
      </c>
      <c r="G184" s="148">
        <v>0</v>
      </c>
      <c r="H184" s="148">
        <v>0</v>
      </c>
      <c r="I184" s="148">
        <v>0</v>
      </c>
      <c r="J184" s="148">
        <v>0.33112582781456956</v>
      </c>
      <c r="K184" s="148">
        <v>0</v>
      </c>
      <c r="L184" s="148">
        <v>0.61728395061728392</v>
      </c>
      <c r="M184" s="148">
        <v>0</v>
      </c>
      <c r="N184" s="148">
        <v>0</v>
      </c>
      <c r="O184" s="148">
        <v>0.28961522548613983</v>
      </c>
      <c r="P184" s="148">
        <v>1.4084507042253522</v>
      </c>
      <c r="Q184" s="148">
        <v>0.39525691699604742</v>
      </c>
      <c r="R184" s="148">
        <v>5</v>
      </c>
      <c r="S184" s="148">
        <v>0</v>
      </c>
      <c r="T184" s="129"/>
      <c r="U184" s="129"/>
      <c r="V184" s="129"/>
      <c r="W184" s="130" t="str">
        <f t="shared" si="23"/>
        <v/>
      </c>
      <c r="X184" s="130" t="str">
        <f t="shared" si="23"/>
        <v/>
      </c>
      <c r="Y184" s="130" t="str">
        <f t="shared" si="23"/>
        <v/>
      </c>
      <c r="Z184" s="130" t="str">
        <f t="shared" si="23"/>
        <v/>
      </c>
      <c r="AA184" s="130" t="str">
        <f t="shared" si="23"/>
        <v/>
      </c>
      <c r="AB184" s="130" t="str">
        <f t="shared" si="23"/>
        <v/>
      </c>
      <c r="AC184" s="130" t="str">
        <f t="shared" si="23"/>
        <v/>
      </c>
      <c r="AD184" s="130" t="str">
        <f t="shared" si="23"/>
        <v/>
      </c>
      <c r="AE184" s="130" t="str">
        <f t="shared" si="23"/>
        <v/>
      </c>
      <c r="AF184" s="130" t="str">
        <f t="shared" si="23"/>
        <v/>
      </c>
      <c r="AG184" s="130" t="str">
        <f t="shared" si="23"/>
        <v/>
      </c>
      <c r="AH184" s="130" t="str">
        <f t="shared" si="23"/>
        <v/>
      </c>
      <c r="AI184" s="130" t="str">
        <f t="shared" si="23"/>
        <v/>
      </c>
      <c r="AJ184" s="130" t="str">
        <f t="shared" si="23"/>
        <v/>
      </c>
      <c r="AK184" s="130" t="str">
        <f t="shared" si="23"/>
        <v/>
      </c>
      <c r="AL184" s="130" t="str">
        <f t="shared" si="22"/>
        <v/>
      </c>
      <c r="AM184" s="130" t="str">
        <f t="shared" si="22"/>
        <v/>
      </c>
      <c r="AN184" s="130" t="str">
        <f t="shared" si="22"/>
        <v/>
      </c>
      <c r="AO184" s="130" t="str">
        <f t="shared" si="22"/>
        <v/>
      </c>
    </row>
    <row r="185" spans="1:41" ht="12" customHeight="1" x14ac:dyDescent="0.25">
      <c r="A185" s="126" t="s">
        <v>14</v>
      </c>
      <c r="B185" s="130" t="s">
        <v>98</v>
      </c>
      <c r="C185" s="128" t="s">
        <v>112</v>
      </c>
      <c r="D185" s="148"/>
      <c r="E185">
        <v>0.22392834293026234</v>
      </c>
      <c r="F185">
        <v>0</v>
      </c>
      <c r="G185">
        <v>0</v>
      </c>
      <c r="H185">
        <v>0</v>
      </c>
      <c r="I185">
        <v>0</v>
      </c>
      <c r="J185">
        <v>0.26714158504007124</v>
      </c>
      <c r="K185">
        <v>0</v>
      </c>
      <c r="L185">
        <v>0</v>
      </c>
      <c r="M185">
        <v>0</v>
      </c>
      <c r="N185">
        <v>2.7777777777777777</v>
      </c>
      <c r="O185">
        <v>0.23837902264600713</v>
      </c>
      <c r="P185">
        <v>0.51948051948051943</v>
      </c>
      <c r="Q185">
        <v>0.63291139240506333</v>
      </c>
      <c r="R185" s="148">
        <v>0</v>
      </c>
      <c r="S185" s="148">
        <v>0</v>
      </c>
      <c r="T185" s="129"/>
      <c r="U185" s="129"/>
      <c r="V185" s="129"/>
      <c r="W185" s="130">
        <f t="shared" si="23"/>
        <v>-1.1775772459524327</v>
      </c>
      <c r="X185" s="130">
        <f t="shared" si="23"/>
        <v>-1.2798068973694371E-2</v>
      </c>
      <c r="Y185" s="130">
        <f t="shared" si="23"/>
        <v>-0.63025210084033612</v>
      </c>
      <c r="Z185" s="130">
        <f t="shared" si="23"/>
        <v>0</v>
      </c>
      <c r="AA185" s="130">
        <f t="shared" si="23"/>
        <v>0</v>
      </c>
      <c r="AB185" s="130">
        <f t="shared" si="23"/>
        <v>0</v>
      </c>
      <c r="AC185" s="130">
        <f t="shared" si="23"/>
        <v>0.17275744157617318</v>
      </c>
      <c r="AD185" s="130">
        <f t="shared" si="23"/>
        <v>0</v>
      </c>
      <c r="AE185" s="130">
        <f t="shared" si="23"/>
        <v>-0.52356020942408377</v>
      </c>
      <c r="AF185" s="130">
        <f t="shared" si="23"/>
        <v>-4.5454545454545459</v>
      </c>
      <c r="AG185" s="130">
        <f t="shared" si="23"/>
        <v>2.7777777777777777</v>
      </c>
      <c r="AH185" s="130">
        <f t="shared" si="23"/>
        <v>6.2089908498805718E-2</v>
      </c>
      <c r="AI185" s="130">
        <f t="shared" si="23"/>
        <v>5.2190799854351266E-2</v>
      </c>
      <c r="AJ185" s="130">
        <f t="shared" si="23"/>
        <v>0.20737947751144631</v>
      </c>
      <c r="AK185" s="130">
        <f t="shared" si="23"/>
        <v>0</v>
      </c>
      <c r="AL185" s="130">
        <f t="shared" si="22"/>
        <v>0</v>
      </c>
      <c r="AM185" s="130">
        <f t="shared" si="22"/>
        <v>0</v>
      </c>
      <c r="AN185" s="130">
        <f t="shared" si="22"/>
        <v>0</v>
      </c>
      <c r="AO185" s="130">
        <f t="shared" si="22"/>
        <v>0</v>
      </c>
    </row>
    <row r="186" spans="1:41" ht="12" customHeight="1" x14ac:dyDescent="0.25">
      <c r="A186" s="126" t="s">
        <v>14</v>
      </c>
      <c r="B186" s="130" t="s">
        <v>114</v>
      </c>
      <c r="C186" s="128" t="s">
        <v>7</v>
      </c>
      <c r="D186" s="129">
        <v>13.1</v>
      </c>
      <c r="E186">
        <v>7.6</v>
      </c>
      <c r="F186">
        <v>9.8000000000000007</v>
      </c>
      <c r="G186">
        <v>0</v>
      </c>
      <c r="H186">
        <v>10.7</v>
      </c>
      <c r="I186">
        <v>0</v>
      </c>
      <c r="J186">
        <v>7</v>
      </c>
      <c r="K186">
        <v>0</v>
      </c>
      <c r="L186">
        <v>8.1</v>
      </c>
      <c r="M186">
        <v>12.5</v>
      </c>
      <c r="N186">
        <v>100</v>
      </c>
      <c r="O186">
        <v>7.7</v>
      </c>
      <c r="P186">
        <v>6.6</v>
      </c>
      <c r="Q186">
        <v>12.5</v>
      </c>
      <c r="R186" s="129"/>
      <c r="S186" s="129"/>
      <c r="T186" s="129"/>
      <c r="U186" s="129"/>
      <c r="V186" s="129"/>
      <c r="W186" s="130" t="str">
        <f t="shared" si="23"/>
        <v/>
      </c>
      <c r="X186" s="130" t="str">
        <f t="shared" si="23"/>
        <v/>
      </c>
      <c r="Y186" s="130" t="str">
        <f t="shared" si="23"/>
        <v/>
      </c>
      <c r="Z186" s="130" t="str">
        <f t="shared" si="23"/>
        <v/>
      </c>
      <c r="AA186" s="130" t="str">
        <f t="shared" si="23"/>
        <v/>
      </c>
      <c r="AB186" s="130" t="str">
        <f t="shared" si="23"/>
        <v/>
      </c>
      <c r="AC186" s="130" t="str">
        <f t="shared" si="23"/>
        <v/>
      </c>
      <c r="AD186" s="130" t="str">
        <f t="shared" si="23"/>
        <v/>
      </c>
      <c r="AE186" s="130" t="str">
        <f t="shared" si="23"/>
        <v/>
      </c>
      <c r="AF186" s="130" t="str">
        <f t="shared" si="23"/>
        <v/>
      </c>
      <c r="AG186" s="130" t="str">
        <f t="shared" si="23"/>
        <v/>
      </c>
      <c r="AH186" s="130" t="str">
        <f t="shared" si="23"/>
        <v/>
      </c>
      <c r="AI186" s="130" t="str">
        <f t="shared" si="23"/>
        <v/>
      </c>
      <c r="AJ186" s="130" t="str">
        <f t="shared" si="23"/>
        <v/>
      </c>
      <c r="AK186" s="130" t="str">
        <f t="shared" si="23"/>
        <v/>
      </c>
      <c r="AL186" s="130" t="str">
        <f t="shared" si="22"/>
        <v/>
      </c>
      <c r="AM186" s="130" t="str">
        <f t="shared" si="22"/>
        <v/>
      </c>
      <c r="AN186" s="130" t="str">
        <f t="shared" si="22"/>
        <v/>
      </c>
      <c r="AO186" s="130" t="str">
        <f t="shared" si="22"/>
        <v/>
      </c>
    </row>
    <row r="187" spans="1:41" ht="12" customHeight="1" x14ac:dyDescent="0.25">
      <c r="A187" s="126" t="s">
        <v>14</v>
      </c>
      <c r="B187" s="130" t="s">
        <v>114</v>
      </c>
      <c r="C187" s="128" t="s">
        <v>8</v>
      </c>
      <c r="D187" s="129">
        <v>11.4</v>
      </c>
      <c r="E187">
        <v>5.9</v>
      </c>
      <c r="F187">
        <v>8.6</v>
      </c>
      <c r="G187">
        <v>33.299999999999997</v>
      </c>
      <c r="H187">
        <v>3.8</v>
      </c>
      <c r="I187">
        <v>0</v>
      </c>
      <c r="J187">
        <v>4.8</v>
      </c>
      <c r="K187">
        <v>25</v>
      </c>
      <c r="L187">
        <v>9.4</v>
      </c>
      <c r="M187">
        <v>0</v>
      </c>
      <c r="N187">
        <v>25</v>
      </c>
      <c r="O187">
        <v>6</v>
      </c>
      <c r="P187">
        <v>10.1</v>
      </c>
      <c r="Q187">
        <v>10</v>
      </c>
      <c r="R187" s="129"/>
      <c r="S187" s="129"/>
      <c r="T187" s="129"/>
      <c r="U187" s="129"/>
      <c r="V187" s="129"/>
      <c r="W187" s="130" t="str">
        <f t="shared" si="23"/>
        <v/>
      </c>
      <c r="X187" s="130" t="str">
        <f t="shared" si="23"/>
        <v/>
      </c>
      <c r="Y187" s="130" t="str">
        <f t="shared" si="23"/>
        <v/>
      </c>
      <c r="Z187" s="130" t="str">
        <f t="shared" si="23"/>
        <v/>
      </c>
      <c r="AA187" s="130" t="str">
        <f t="shared" si="23"/>
        <v/>
      </c>
      <c r="AB187" s="130" t="str">
        <f t="shared" si="23"/>
        <v/>
      </c>
      <c r="AC187" s="130" t="str">
        <f t="shared" si="23"/>
        <v/>
      </c>
      <c r="AD187" s="130" t="str">
        <f t="shared" si="23"/>
        <v/>
      </c>
      <c r="AE187" s="130" t="str">
        <f t="shared" si="23"/>
        <v/>
      </c>
      <c r="AF187" s="130" t="str">
        <f t="shared" si="23"/>
        <v/>
      </c>
      <c r="AG187" s="130" t="str">
        <f t="shared" si="23"/>
        <v/>
      </c>
      <c r="AH187" s="130" t="str">
        <f t="shared" si="23"/>
        <v/>
      </c>
      <c r="AI187" s="130" t="str">
        <f t="shared" si="23"/>
        <v/>
      </c>
      <c r="AJ187" s="130" t="str">
        <f t="shared" si="23"/>
        <v/>
      </c>
      <c r="AK187" s="130" t="str">
        <f t="shared" si="23"/>
        <v/>
      </c>
      <c r="AL187" s="130" t="str">
        <f t="shared" si="22"/>
        <v/>
      </c>
      <c r="AM187" s="130" t="str">
        <f t="shared" si="22"/>
        <v/>
      </c>
      <c r="AN187" s="130" t="str">
        <f t="shared" si="22"/>
        <v/>
      </c>
      <c r="AO187" s="130" t="str">
        <f t="shared" si="22"/>
        <v/>
      </c>
    </row>
    <row r="188" spans="1:41" ht="12" customHeight="1" x14ac:dyDescent="0.25">
      <c r="A188" s="126" t="s">
        <v>14</v>
      </c>
      <c r="B188" s="130" t="s">
        <v>114</v>
      </c>
      <c r="C188" s="128"/>
      <c r="D188" s="129"/>
      <c r="E188"/>
      <c r="F188"/>
      <c r="G188"/>
      <c r="H188"/>
      <c r="I188"/>
      <c r="J188"/>
      <c r="K188"/>
      <c r="L188"/>
      <c r="M188"/>
      <c r="N188"/>
      <c r="O188"/>
      <c r="P188"/>
      <c r="Q188"/>
      <c r="R188" s="129"/>
      <c r="S188" s="129"/>
      <c r="T188" s="129"/>
      <c r="U188" s="129"/>
      <c r="V188" s="129"/>
      <c r="W188" s="130">
        <f t="shared" si="23"/>
        <v>-13.1</v>
      </c>
      <c r="X188" s="130">
        <f t="shared" si="23"/>
        <v>-7.6</v>
      </c>
      <c r="Y188" s="130">
        <f t="shared" si="23"/>
        <v>-9.8000000000000007</v>
      </c>
      <c r="Z188" s="130">
        <f t="shared" si="23"/>
        <v>0</v>
      </c>
      <c r="AA188" s="130">
        <f t="shared" si="23"/>
        <v>-10.7</v>
      </c>
      <c r="AB188" s="130">
        <f t="shared" si="23"/>
        <v>0</v>
      </c>
      <c r="AC188" s="130">
        <f t="shared" si="23"/>
        <v>-7</v>
      </c>
      <c r="AD188" s="130">
        <f t="shared" si="23"/>
        <v>0</v>
      </c>
      <c r="AE188" s="130">
        <f t="shared" si="23"/>
        <v>-8.1</v>
      </c>
      <c r="AF188" s="130">
        <f t="shared" si="23"/>
        <v>-12.5</v>
      </c>
      <c r="AG188" s="130">
        <f t="shared" si="23"/>
        <v>-100</v>
      </c>
      <c r="AH188" s="130">
        <f t="shared" si="23"/>
        <v>-7.7</v>
      </c>
      <c r="AI188" s="130">
        <f t="shared" si="23"/>
        <v>-6.6</v>
      </c>
      <c r="AJ188" s="130">
        <f t="shared" si="23"/>
        <v>-12.5</v>
      </c>
      <c r="AK188" s="130">
        <f t="shared" si="23"/>
        <v>0</v>
      </c>
      <c r="AL188" s="130">
        <f t="shared" si="22"/>
        <v>0</v>
      </c>
      <c r="AM188" s="130">
        <f t="shared" si="22"/>
        <v>0</v>
      </c>
      <c r="AN188" s="130">
        <f t="shared" si="22"/>
        <v>0</v>
      </c>
      <c r="AO188" s="130">
        <f t="shared" si="22"/>
        <v>0</v>
      </c>
    </row>
    <row r="189" spans="1:41" ht="12" customHeight="1" x14ac:dyDescent="0.25">
      <c r="A189" s="126" t="s">
        <v>14</v>
      </c>
      <c r="B189" s="139" t="s">
        <v>115</v>
      </c>
      <c r="C189" s="128" t="s">
        <v>7</v>
      </c>
      <c r="D189" s="129">
        <v>78.900000000000006</v>
      </c>
      <c r="E189">
        <v>89.52</v>
      </c>
      <c r="F189">
        <v>85.71</v>
      </c>
      <c r="G189">
        <v>100</v>
      </c>
      <c r="H189">
        <v>89.29</v>
      </c>
      <c r="I189">
        <v>100</v>
      </c>
      <c r="J189">
        <v>90.49</v>
      </c>
      <c r="K189">
        <v>100</v>
      </c>
      <c r="L189">
        <v>87.88</v>
      </c>
      <c r="M189">
        <v>83.33</v>
      </c>
      <c r="N189">
        <v>0</v>
      </c>
      <c r="O189">
        <v>89.21</v>
      </c>
      <c r="P189">
        <v>91.22</v>
      </c>
      <c r="Q189">
        <v>71.88</v>
      </c>
      <c r="R189" s="129"/>
      <c r="S189" s="129"/>
      <c r="T189" s="129"/>
      <c r="U189" s="129"/>
      <c r="V189" s="129"/>
      <c r="W189" s="130" t="str">
        <f t="shared" si="23"/>
        <v/>
      </c>
      <c r="X189" s="130" t="str">
        <f t="shared" si="23"/>
        <v/>
      </c>
      <c r="Y189" s="130" t="str">
        <f t="shared" si="23"/>
        <v/>
      </c>
      <c r="Z189" s="130" t="str">
        <f t="shared" si="23"/>
        <v/>
      </c>
      <c r="AA189" s="130" t="str">
        <f t="shared" si="23"/>
        <v/>
      </c>
      <c r="AB189" s="130" t="str">
        <f t="shared" si="23"/>
        <v/>
      </c>
      <c r="AC189" s="130" t="str">
        <f t="shared" si="23"/>
        <v/>
      </c>
      <c r="AD189" s="130" t="str">
        <f t="shared" si="23"/>
        <v/>
      </c>
      <c r="AE189" s="130" t="str">
        <f t="shared" si="23"/>
        <v/>
      </c>
      <c r="AF189" s="130" t="str">
        <f t="shared" si="23"/>
        <v/>
      </c>
      <c r="AG189" s="130" t="str">
        <f t="shared" si="23"/>
        <v/>
      </c>
      <c r="AH189" s="130" t="str">
        <f t="shared" si="23"/>
        <v/>
      </c>
      <c r="AI189" s="130" t="str">
        <f t="shared" si="23"/>
        <v/>
      </c>
      <c r="AJ189" s="130" t="str">
        <f t="shared" si="23"/>
        <v/>
      </c>
      <c r="AK189" s="130" t="str">
        <f t="shared" si="23"/>
        <v/>
      </c>
      <c r="AL189" s="130" t="str">
        <f t="shared" si="22"/>
        <v/>
      </c>
      <c r="AM189" s="130" t="str">
        <f t="shared" si="22"/>
        <v/>
      </c>
      <c r="AN189" s="130" t="str">
        <f t="shared" si="22"/>
        <v/>
      </c>
      <c r="AO189" s="130" t="str">
        <f t="shared" si="22"/>
        <v/>
      </c>
    </row>
    <row r="190" spans="1:41" ht="12" customHeight="1" x14ac:dyDescent="0.25">
      <c r="A190" s="126" t="s">
        <v>14</v>
      </c>
      <c r="B190" s="139" t="s">
        <v>115</v>
      </c>
      <c r="C190" s="128" t="s">
        <v>8</v>
      </c>
      <c r="D190" s="129">
        <v>80.400000000000006</v>
      </c>
      <c r="E190">
        <v>90.2</v>
      </c>
      <c r="F190">
        <v>86.55</v>
      </c>
      <c r="G190">
        <v>66.67</v>
      </c>
      <c r="H190">
        <v>96.15</v>
      </c>
      <c r="I190">
        <v>100</v>
      </c>
      <c r="J190">
        <v>91.57</v>
      </c>
      <c r="K190">
        <v>50</v>
      </c>
      <c r="L190">
        <v>83.02</v>
      </c>
      <c r="M190">
        <v>100</v>
      </c>
      <c r="N190">
        <v>75</v>
      </c>
      <c r="O190">
        <v>90.01</v>
      </c>
      <c r="P190">
        <v>78.989999999999995</v>
      </c>
      <c r="Q190">
        <v>72.5</v>
      </c>
      <c r="R190" s="129"/>
      <c r="S190" s="129"/>
      <c r="T190" s="129"/>
      <c r="U190" s="129"/>
      <c r="V190" s="129"/>
      <c r="W190" s="130" t="str">
        <f t="shared" si="23"/>
        <v/>
      </c>
      <c r="X190" s="130" t="str">
        <f t="shared" si="23"/>
        <v/>
      </c>
      <c r="Y190" s="130" t="str">
        <f t="shared" si="23"/>
        <v/>
      </c>
      <c r="Z190" s="130" t="str">
        <f t="shared" si="23"/>
        <v/>
      </c>
      <c r="AA190" s="130" t="str">
        <f t="shared" si="23"/>
        <v/>
      </c>
      <c r="AB190" s="130" t="str">
        <f t="shared" si="23"/>
        <v/>
      </c>
      <c r="AC190" s="130" t="str">
        <f t="shared" si="23"/>
        <v/>
      </c>
      <c r="AD190" s="130" t="str">
        <f t="shared" si="23"/>
        <v/>
      </c>
      <c r="AE190" s="130" t="str">
        <f t="shared" si="23"/>
        <v/>
      </c>
      <c r="AF190" s="130" t="str">
        <f t="shared" si="23"/>
        <v/>
      </c>
      <c r="AG190" s="130" t="str">
        <f t="shared" si="23"/>
        <v/>
      </c>
      <c r="AH190" s="130" t="str">
        <f t="shared" si="23"/>
        <v/>
      </c>
      <c r="AI190" s="130" t="str">
        <f t="shared" si="23"/>
        <v/>
      </c>
      <c r="AJ190" s="130" t="str">
        <f t="shared" si="23"/>
        <v/>
      </c>
      <c r="AK190" s="130" t="str">
        <f t="shared" si="23"/>
        <v/>
      </c>
      <c r="AL190" s="130" t="str">
        <f t="shared" si="22"/>
        <v/>
      </c>
      <c r="AM190" s="130" t="str">
        <f t="shared" si="22"/>
        <v/>
      </c>
      <c r="AN190" s="130" t="str">
        <f t="shared" si="22"/>
        <v/>
      </c>
      <c r="AO190" s="130" t="str">
        <f t="shared" si="22"/>
        <v/>
      </c>
    </row>
    <row r="191" spans="1:41" ht="12" customHeight="1" x14ac:dyDescent="0.25">
      <c r="A191" s="126" t="s">
        <v>14</v>
      </c>
      <c r="B191" s="139" t="s">
        <v>115</v>
      </c>
      <c r="C191" s="128"/>
      <c r="D191" s="129"/>
      <c r="E191" s="115"/>
      <c r="F191" s="115"/>
      <c r="G191" s="115"/>
      <c r="H191" s="115"/>
      <c r="I191" s="115"/>
      <c r="J191" s="115"/>
      <c r="K191" s="115"/>
      <c r="L191" s="115"/>
      <c r="M191" s="115"/>
      <c r="N191" s="115"/>
      <c r="O191" s="115"/>
      <c r="P191" s="115"/>
      <c r="Q191" s="115"/>
      <c r="R191" s="129"/>
      <c r="S191" s="129"/>
      <c r="T191" s="129"/>
      <c r="U191" s="129"/>
      <c r="V191" s="129"/>
      <c r="W191" s="130">
        <f t="shared" si="23"/>
        <v>-78.900000000000006</v>
      </c>
      <c r="X191" s="130">
        <f t="shared" si="23"/>
        <v>-89.52</v>
      </c>
      <c r="Y191" s="130">
        <f t="shared" si="23"/>
        <v>-85.71</v>
      </c>
      <c r="Z191" s="130">
        <f t="shared" si="23"/>
        <v>-100</v>
      </c>
      <c r="AA191" s="130">
        <f t="shared" si="23"/>
        <v>-89.29</v>
      </c>
      <c r="AB191" s="130">
        <f t="shared" si="23"/>
        <v>-100</v>
      </c>
      <c r="AC191" s="130">
        <f t="shared" si="23"/>
        <v>-90.49</v>
      </c>
      <c r="AD191" s="130">
        <f t="shared" si="23"/>
        <v>-100</v>
      </c>
      <c r="AE191" s="130">
        <f t="shared" si="23"/>
        <v>-87.88</v>
      </c>
      <c r="AF191" s="130">
        <f t="shared" si="23"/>
        <v>-83.33</v>
      </c>
      <c r="AG191" s="130">
        <f t="shared" si="23"/>
        <v>0</v>
      </c>
      <c r="AH191" s="130">
        <f t="shared" si="23"/>
        <v>-89.21</v>
      </c>
      <c r="AI191" s="130">
        <f t="shared" si="23"/>
        <v>-91.22</v>
      </c>
      <c r="AJ191" s="130">
        <f t="shared" si="23"/>
        <v>-71.88</v>
      </c>
      <c r="AK191" s="130">
        <f t="shared" si="23"/>
        <v>0</v>
      </c>
      <c r="AL191" s="130">
        <f t="shared" si="22"/>
        <v>0</v>
      </c>
      <c r="AM191" s="130">
        <f t="shared" si="22"/>
        <v>0</v>
      </c>
      <c r="AN191" s="130">
        <f t="shared" si="22"/>
        <v>0</v>
      </c>
      <c r="AO191" s="130">
        <f t="shared" si="22"/>
        <v>0</v>
      </c>
    </row>
    <row r="192" spans="1:41" x14ac:dyDescent="0.25">
      <c r="A192" s="126" t="s">
        <v>14</v>
      </c>
      <c r="B192" s="130" t="s">
        <v>71</v>
      </c>
      <c r="C192" s="121"/>
      <c r="D192" s="129"/>
      <c r="E192" s="129"/>
      <c r="F192" s="129"/>
      <c r="G192" s="129"/>
      <c r="H192" s="129"/>
      <c r="I192" s="129"/>
      <c r="J192" s="129"/>
      <c r="K192" s="132"/>
      <c r="L192" s="129"/>
      <c r="M192" s="129"/>
      <c r="N192" s="132"/>
      <c r="O192" s="129"/>
      <c r="P192" s="129"/>
      <c r="Q192" s="129"/>
      <c r="R192" s="129"/>
      <c r="S192" s="129"/>
      <c r="T192" s="129"/>
      <c r="U192" s="129"/>
      <c r="V192" s="129"/>
      <c r="W192" s="130" t="str">
        <f t="shared" si="23"/>
        <v/>
      </c>
      <c r="X192" s="130" t="str">
        <f t="shared" si="23"/>
        <v/>
      </c>
      <c r="Y192" s="130" t="str">
        <f t="shared" si="23"/>
        <v/>
      </c>
      <c r="Z192" s="130" t="str">
        <f t="shared" si="23"/>
        <v/>
      </c>
      <c r="AA192" s="130" t="str">
        <f t="shared" si="23"/>
        <v/>
      </c>
      <c r="AB192" s="130" t="str">
        <f t="shared" si="23"/>
        <v/>
      </c>
      <c r="AC192" s="130" t="str">
        <f t="shared" si="23"/>
        <v/>
      </c>
      <c r="AD192" s="130" t="str">
        <f t="shared" si="23"/>
        <v/>
      </c>
      <c r="AE192" s="130" t="str">
        <f t="shared" si="23"/>
        <v/>
      </c>
      <c r="AF192" s="130" t="str">
        <f t="shared" si="23"/>
        <v/>
      </c>
      <c r="AG192" s="130" t="str">
        <f t="shared" si="23"/>
        <v/>
      </c>
      <c r="AH192" s="130" t="str">
        <f t="shared" si="23"/>
        <v/>
      </c>
      <c r="AI192" s="130" t="str">
        <f t="shared" si="23"/>
        <v/>
      </c>
      <c r="AJ192" s="130" t="str">
        <f t="shared" si="23"/>
        <v/>
      </c>
      <c r="AK192" s="130" t="str">
        <f t="shared" si="23"/>
        <v/>
      </c>
      <c r="AL192" s="130" t="str">
        <f t="shared" si="22"/>
        <v/>
      </c>
      <c r="AM192" s="130" t="str">
        <f t="shared" si="22"/>
        <v/>
      </c>
      <c r="AN192" s="130" t="str">
        <f t="shared" si="22"/>
        <v/>
      </c>
      <c r="AO192" s="130" t="str">
        <f t="shared" si="22"/>
        <v/>
      </c>
    </row>
    <row r="193" spans="1:41" x14ac:dyDescent="0.25">
      <c r="A193" s="126" t="s">
        <v>14</v>
      </c>
      <c r="B193" s="130" t="s">
        <v>71</v>
      </c>
      <c r="C193" s="128"/>
      <c r="D193" s="129"/>
      <c r="E193" s="129"/>
      <c r="F193" s="129"/>
      <c r="G193" s="129"/>
      <c r="H193" s="129"/>
      <c r="I193" s="129"/>
      <c r="J193" s="129"/>
      <c r="K193" s="132"/>
      <c r="L193" s="129"/>
      <c r="M193" s="129"/>
      <c r="N193" s="132"/>
      <c r="O193" s="129"/>
      <c r="P193" s="129"/>
      <c r="Q193" s="129"/>
      <c r="R193" s="129"/>
      <c r="S193" s="129"/>
      <c r="T193" s="129"/>
      <c r="U193" s="129"/>
      <c r="V193" s="129"/>
      <c r="W193" s="130" t="str">
        <f t="shared" si="23"/>
        <v/>
      </c>
      <c r="X193" s="130" t="str">
        <f t="shared" si="23"/>
        <v/>
      </c>
      <c r="Y193" s="130" t="str">
        <f t="shared" si="23"/>
        <v/>
      </c>
      <c r="Z193" s="130" t="str">
        <f t="shared" si="23"/>
        <v/>
      </c>
      <c r="AA193" s="130" t="str">
        <f t="shared" si="23"/>
        <v/>
      </c>
      <c r="AB193" s="130" t="str">
        <f t="shared" si="23"/>
        <v/>
      </c>
      <c r="AC193" s="130" t="str">
        <f t="shared" si="23"/>
        <v/>
      </c>
      <c r="AD193" s="130" t="str">
        <f t="shared" si="23"/>
        <v/>
      </c>
      <c r="AE193" s="130" t="str">
        <f t="shared" si="23"/>
        <v/>
      </c>
      <c r="AF193" s="130" t="str">
        <f t="shared" si="23"/>
        <v/>
      </c>
      <c r="AG193" s="130" t="str">
        <f t="shared" si="23"/>
        <v/>
      </c>
      <c r="AH193" s="130" t="str">
        <f t="shared" si="23"/>
        <v/>
      </c>
      <c r="AI193" s="130" t="str">
        <f t="shared" si="23"/>
        <v/>
      </c>
      <c r="AJ193" s="130" t="str">
        <f t="shared" si="23"/>
        <v/>
      </c>
      <c r="AK193" s="130" t="str">
        <f t="shared" si="23"/>
        <v/>
      </c>
      <c r="AL193" s="130" t="str">
        <f t="shared" si="22"/>
        <v/>
      </c>
      <c r="AM193" s="130" t="str">
        <f t="shared" si="22"/>
        <v/>
      </c>
      <c r="AN193" s="130" t="str">
        <f t="shared" si="22"/>
        <v/>
      </c>
      <c r="AO193" s="130" t="str">
        <f t="shared" si="22"/>
        <v/>
      </c>
    </row>
    <row r="194" spans="1:41" x14ac:dyDescent="0.25">
      <c r="A194" s="126" t="s">
        <v>14</v>
      </c>
      <c r="B194" s="130" t="s">
        <v>71</v>
      </c>
      <c r="C194" s="128"/>
      <c r="D194" s="129"/>
      <c r="E194" s="129"/>
      <c r="F194" s="129"/>
      <c r="G194" s="129"/>
      <c r="H194" s="129"/>
      <c r="I194" s="129"/>
      <c r="J194" s="129"/>
      <c r="K194" s="132"/>
      <c r="L194" s="129"/>
      <c r="M194" s="129"/>
      <c r="N194" s="132"/>
      <c r="O194" s="129"/>
      <c r="P194" s="129"/>
      <c r="Q194" s="129"/>
      <c r="R194" s="129"/>
      <c r="S194" s="129"/>
      <c r="T194" s="129"/>
      <c r="U194" s="129"/>
      <c r="V194" s="129"/>
      <c r="W194" s="130">
        <f t="shared" si="23"/>
        <v>0</v>
      </c>
      <c r="X194" s="130">
        <f t="shared" si="23"/>
        <v>0</v>
      </c>
      <c r="Y194" s="130">
        <f t="shared" si="23"/>
        <v>0</v>
      </c>
      <c r="Z194" s="130">
        <f t="shared" si="23"/>
        <v>0</v>
      </c>
      <c r="AA194" s="130">
        <f t="shared" si="23"/>
        <v>0</v>
      </c>
      <c r="AB194" s="130">
        <f t="shared" si="23"/>
        <v>0</v>
      </c>
      <c r="AC194" s="130">
        <f t="shared" si="23"/>
        <v>0</v>
      </c>
      <c r="AD194" s="130">
        <f t="shared" si="23"/>
        <v>0</v>
      </c>
      <c r="AE194" s="130">
        <f t="shared" si="23"/>
        <v>0</v>
      </c>
      <c r="AF194" s="130">
        <f t="shared" si="23"/>
        <v>0</v>
      </c>
      <c r="AG194" s="130">
        <f t="shared" si="23"/>
        <v>0</v>
      </c>
      <c r="AH194" s="130">
        <f t="shared" si="23"/>
        <v>0</v>
      </c>
      <c r="AI194" s="130">
        <f t="shared" si="23"/>
        <v>0</v>
      </c>
      <c r="AJ194" s="130">
        <f t="shared" si="23"/>
        <v>0</v>
      </c>
      <c r="AK194" s="130">
        <f t="shared" si="23"/>
        <v>0</v>
      </c>
      <c r="AL194" s="130">
        <f t="shared" si="22"/>
        <v>0</v>
      </c>
      <c r="AM194" s="130">
        <f t="shared" si="22"/>
        <v>0</v>
      </c>
      <c r="AN194" s="130">
        <f t="shared" si="22"/>
        <v>0</v>
      </c>
      <c r="AO194" s="130">
        <f t="shared" si="22"/>
        <v>0</v>
      </c>
    </row>
    <row r="195" spans="1:41" x14ac:dyDescent="0.25">
      <c r="A195" s="126" t="s">
        <v>14</v>
      </c>
      <c r="B195" s="130" t="s">
        <v>72</v>
      </c>
      <c r="C195" s="121"/>
      <c r="D195" s="129"/>
      <c r="E195" s="129"/>
      <c r="F195" s="129"/>
      <c r="G195" s="129"/>
      <c r="H195" s="129"/>
      <c r="I195" s="129"/>
      <c r="J195" s="129"/>
      <c r="K195" s="132"/>
      <c r="L195" s="129"/>
      <c r="M195" s="129"/>
      <c r="N195" s="132"/>
      <c r="O195" s="129"/>
      <c r="P195" s="129"/>
      <c r="Q195" s="129"/>
      <c r="R195" s="129"/>
      <c r="S195" s="129"/>
      <c r="T195" s="129"/>
      <c r="U195" s="129"/>
      <c r="V195" s="129"/>
      <c r="W195" s="130" t="str">
        <f t="shared" si="23"/>
        <v/>
      </c>
      <c r="X195" s="130" t="str">
        <f t="shared" si="23"/>
        <v/>
      </c>
      <c r="Y195" s="130" t="str">
        <f t="shared" si="23"/>
        <v/>
      </c>
      <c r="Z195" s="130" t="str">
        <f t="shared" si="23"/>
        <v/>
      </c>
      <c r="AA195" s="130" t="str">
        <f t="shared" si="23"/>
        <v/>
      </c>
      <c r="AB195" s="130" t="str">
        <f t="shared" si="23"/>
        <v/>
      </c>
      <c r="AC195" s="130" t="str">
        <f t="shared" si="23"/>
        <v/>
      </c>
      <c r="AD195" s="130" t="str">
        <f t="shared" si="23"/>
        <v/>
      </c>
      <c r="AE195" s="130" t="str">
        <f t="shared" si="23"/>
        <v/>
      </c>
      <c r="AF195" s="130" t="str">
        <f t="shared" si="23"/>
        <v/>
      </c>
      <c r="AG195" s="130" t="str">
        <f t="shared" si="23"/>
        <v/>
      </c>
      <c r="AH195" s="130" t="str">
        <f t="shared" si="23"/>
        <v/>
      </c>
      <c r="AI195" s="130" t="str">
        <f t="shared" si="23"/>
        <v/>
      </c>
      <c r="AJ195" s="130" t="str">
        <f t="shared" si="23"/>
        <v/>
      </c>
      <c r="AK195" s="130" t="str">
        <f t="shared" si="23"/>
        <v/>
      </c>
      <c r="AL195" s="130" t="str">
        <f t="shared" si="22"/>
        <v/>
      </c>
      <c r="AM195" s="130" t="str">
        <f t="shared" si="22"/>
        <v/>
      </c>
      <c r="AN195" s="130" t="str">
        <f t="shared" si="22"/>
        <v/>
      </c>
      <c r="AO195" s="130" t="str">
        <f t="shared" si="22"/>
        <v/>
      </c>
    </row>
    <row r="196" spans="1:41" x14ac:dyDescent="0.25">
      <c r="A196" s="126" t="s">
        <v>14</v>
      </c>
      <c r="B196" s="130" t="s">
        <v>72</v>
      </c>
      <c r="C196" s="128"/>
      <c r="D196" s="129"/>
      <c r="E196" s="129"/>
      <c r="F196" s="129"/>
      <c r="G196" s="129"/>
      <c r="H196" s="129"/>
      <c r="I196" s="129"/>
      <c r="J196" s="129"/>
      <c r="K196" s="132"/>
      <c r="L196" s="129"/>
      <c r="M196" s="129"/>
      <c r="N196" s="132"/>
      <c r="O196" s="129"/>
      <c r="P196" s="129"/>
      <c r="Q196" s="129"/>
      <c r="R196" s="129"/>
      <c r="S196" s="129"/>
      <c r="T196" s="129"/>
      <c r="U196" s="129"/>
      <c r="V196" s="129"/>
      <c r="W196" s="130" t="str">
        <f t="shared" si="23"/>
        <v/>
      </c>
      <c r="X196" s="130" t="str">
        <f t="shared" si="23"/>
        <v/>
      </c>
      <c r="Y196" s="130" t="str">
        <f t="shared" si="23"/>
        <v/>
      </c>
      <c r="Z196" s="130" t="str">
        <f t="shared" si="23"/>
        <v/>
      </c>
      <c r="AA196" s="130" t="str">
        <f t="shared" si="23"/>
        <v/>
      </c>
      <c r="AB196" s="130" t="str">
        <f t="shared" si="23"/>
        <v/>
      </c>
      <c r="AC196" s="130" t="str">
        <f t="shared" si="23"/>
        <v/>
      </c>
      <c r="AD196" s="130" t="str">
        <f t="shared" si="23"/>
        <v/>
      </c>
      <c r="AE196" s="130" t="str">
        <f t="shared" si="23"/>
        <v/>
      </c>
      <c r="AF196" s="130" t="str">
        <f t="shared" si="23"/>
        <v/>
      </c>
      <c r="AG196" s="130" t="str">
        <f t="shared" si="23"/>
        <v/>
      </c>
      <c r="AH196" s="130" t="str">
        <f t="shared" si="23"/>
        <v/>
      </c>
      <c r="AI196" s="130" t="str">
        <f t="shared" si="23"/>
        <v/>
      </c>
      <c r="AJ196" s="130" t="str">
        <f t="shared" si="23"/>
        <v/>
      </c>
      <c r="AK196" s="130" t="str">
        <f t="shared" si="23"/>
        <v/>
      </c>
      <c r="AL196" s="130" t="str">
        <f t="shared" si="22"/>
        <v/>
      </c>
      <c r="AM196" s="130" t="str">
        <f t="shared" si="22"/>
        <v/>
      </c>
      <c r="AN196" s="130" t="str">
        <f t="shared" si="22"/>
        <v/>
      </c>
      <c r="AO196" s="130" t="str">
        <f t="shared" si="22"/>
        <v/>
      </c>
    </row>
    <row r="197" spans="1:41" x14ac:dyDescent="0.25">
      <c r="A197" s="126" t="s">
        <v>14</v>
      </c>
      <c r="B197" s="130" t="s">
        <v>72</v>
      </c>
      <c r="C197" s="128"/>
      <c r="D197" s="129"/>
      <c r="E197" s="129"/>
      <c r="F197" s="129"/>
      <c r="G197" s="129"/>
      <c r="H197" s="129"/>
      <c r="I197" s="129"/>
      <c r="J197" s="129"/>
      <c r="K197" s="132"/>
      <c r="L197" s="129"/>
      <c r="M197" s="129"/>
      <c r="N197" s="132"/>
      <c r="O197" s="129"/>
      <c r="P197" s="129"/>
      <c r="Q197" s="129"/>
      <c r="R197" s="129"/>
      <c r="S197" s="129"/>
      <c r="T197" s="129"/>
      <c r="U197" s="129"/>
      <c r="V197" s="129"/>
      <c r="W197" s="130">
        <f t="shared" si="23"/>
        <v>0</v>
      </c>
      <c r="X197" s="130">
        <f t="shared" si="23"/>
        <v>0</v>
      </c>
      <c r="Y197" s="130">
        <f t="shared" si="23"/>
        <v>0</v>
      </c>
      <c r="Z197" s="130">
        <f t="shared" si="23"/>
        <v>0</v>
      </c>
      <c r="AA197" s="130">
        <f t="shared" si="23"/>
        <v>0</v>
      </c>
      <c r="AB197" s="130">
        <f t="shared" si="23"/>
        <v>0</v>
      </c>
      <c r="AC197" s="130">
        <f t="shared" si="23"/>
        <v>0</v>
      </c>
      <c r="AD197" s="130">
        <f t="shared" si="23"/>
        <v>0</v>
      </c>
      <c r="AE197" s="130">
        <f t="shared" si="23"/>
        <v>0</v>
      </c>
      <c r="AF197" s="130">
        <f t="shared" si="23"/>
        <v>0</v>
      </c>
      <c r="AG197" s="130">
        <f t="shared" si="23"/>
        <v>0</v>
      </c>
      <c r="AH197" s="130">
        <f t="shared" si="23"/>
        <v>0</v>
      </c>
      <c r="AI197" s="130">
        <f t="shared" si="23"/>
        <v>0</v>
      </c>
      <c r="AJ197" s="130">
        <f t="shared" si="23"/>
        <v>0</v>
      </c>
      <c r="AK197" s="130">
        <f t="shared" si="23"/>
        <v>0</v>
      </c>
      <c r="AL197" s="130">
        <f t="shared" si="22"/>
        <v>0</v>
      </c>
      <c r="AM197" s="130">
        <f t="shared" si="22"/>
        <v>0</v>
      </c>
      <c r="AN197" s="130">
        <f t="shared" si="22"/>
        <v>0</v>
      </c>
      <c r="AO197" s="130">
        <f t="shared" si="22"/>
        <v>0</v>
      </c>
    </row>
    <row r="198" spans="1:41" x14ac:dyDescent="0.25">
      <c r="A198" s="126" t="s">
        <v>14</v>
      </c>
      <c r="B198" s="130" t="s">
        <v>73</v>
      </c>
      <c r="C198" s="121"/>
      <c r="D198" s="129"/>
      <c r="E198" s="129"/>
      <c r="F198" s="129"/>
      <c r="G198" s="129"/>
      <c r="H198" s="129"/>
      <c r="I198" s="129"/>
      <c r="J198" s="129"/>
      <c r="K198" s="132"/>
      <c r="L198" s="129"/>
      <c r="M198" s="129"/>
      <c r="N198" s="132"/>
      <c r="O198" s="129"/>
      <c r="P198" s="129"/>
      <c r="Q198" s="129"/>
      <c r="R198" s="129"/>
      <c r="S198" s="129"/>
      <c r="T198" s="129"/>
      <c r="U198" s="129"/>
      <c r="V198" s="129"/>
      <c r="W198" s="130" t="str">
        <f t="shared" si="23"/>
        <v/>
      </c>
      <c r="X198" s="130" t="str">
        <f t="shared" si="23"/>
        <v/>
      </c>
      <c r="Y198" s="130" t="str">
        <f t="shared" si="23"/>
        <v/>
      </c>
      <c r="Z198" s="130" t="str">
        <f t="shared" si="23"/>
        <v/>
      </c>
      <c r="AA198" s="130" t="str">
        <f t="shared" si="23"/>
        <v/>
      </c>
      <c r="AB198" s="130" t="str">
        <f t="shared" si="23"/>
        <v/>
      </c>
      <c r="AC198" s="130" t="str">
        <f t="shared" si="23"/>
        <v/>
      </c>
      <c r="AD198" s="130" t="str">
        <f t="shared" si="23"/>
        <v/>
      </c>
      <c r="AE198" s="130" t="str">
        <f t="shared" si="23"/>
        <v/>
      </c>
      <c r="AF198" s="130" t="str">
        <f t="shared" si="23"/>
        <v/>
      </c>
      <c r="AG198" s="130" t="str">
        <f t="shared" si="23"/>
        <v/>
      </c>
      <c r="AH198" s="130" t="str">
        <f t="shared" si="23"/>
        <v/>
      </c>
      <c r="AI198" s="130" t="str">
        <f t="shared" si="23"/>
        <v/>
      </c>
      <c r="AJ198" s="130" t="str">
        <f t="shared" si="23"/>
        <v/>
      </c>
      <c r="AK198" s="130" t="str">
        <f t="shared" si="23"/>
        <v/>
      </c>
      <c r="AL198" s="130" t="str">
        <f t="shared" si="23"/>
        <v/>
      </c>
      <c r="AM198" s="130" t="str">
        <f t="shared" ref="AM198:AO213" si="24">IF($B198=$B196,T198-T196,"")</f>
        <v/>
      </c>
      <c r="AN198" s="130" t="str">
        <f t="shared" si="24"/>
        <v/>
      </c>
      <c r="AO198" s="130" t="str">
        <f t="shared" si="24"/>
        <v/>
      </c>
    </row>
    <row r="199" spans="1:41" x14ac:dyDescent="0.25">
      <c r="A199" s="126" t="s">
        <v>14</v>
      </c>
      <c r="B199" s="130" t="s">
        <v>73</v>
      </c>
      <c r="C199" s="128"/>
      <c r="D199" s="129"/>
      <c r="E199" s="129"/>
      <c r="F199" s="129"/>
      <c r="G199" s="129"/>
      <c r="H199" s="129"/>
      <c r="I199" s="129"/>
      <c r="J199" s="129"/>
      <c r="K199" s="132"/>
      <c r="L199" s="129"/>
      <c r="M199" s="129"/>
      <c r="N199" s="132"/>
      <c r="O199" s="129"/>
      <c r="P199" s="129"/>
      <c r="Q199" s="129"/>
      <c r="R199" s="129"/>
      <c r="S199" s="129"/>
      <c r="T199" s="129"/>
      <c r="U199" s="129"/>
      <c r="V199" s="129"/>
      <c r="W199" s="130" t="str">
        <f t="shared" ref="W199:AL214" si="25">IF($B199=$B197,D199-D197,"")</f>
        <v/>
      </c>
      <c r="X199" s="130" t="str">
        <f t="shared" si="25"/>
        <v/>
      </c>
      <c r="Y199" s="130" t="str">
        <f t="shared" si="25"/>
        <v/>
      </c>
      <c r="Z199" s="130" t="str">
        <f t="shared" si="25"/>
        <v/>
      </c>
      <c r="AA199" s="130" t="str">
        <f t="shared" si="25"/>
        <v/>
      </c>
      <c r="AB199" s="130" t="str">
        <f t="shared" si="25"/>
        <v/>
      </c>
      <c r="AC199" s="130" t="str">
        <f t="shared" si="25"/>
        <v/>
      </c>
      <c r="AD199" s="130" t="str">
        <f t="shared" si="25"/>
        <v/>
      </c>
      <c r="AE199" s="130" t="str">
        <f t="shared" si="25"/>
        <v/>
      </c>
      <c r="AF199" s="130" t="str">
        <f t="shared" si="25"/>
        <v/>
      </c>
      <c r="AG199" s="130" t="str">
        <f t="shared" si="25"/>
        <v/>
      </c>
      <c r="AH199" s="130" t="str">
        <f t="shared" si="25"/>
        <v/>
      </c>
      <c r="AI199" s="130" t="str">
        <f t="shared" si="25"/>
        <v/>
      </c>
      <c r="AJ199" s="130" t="str">
        <f t="shared" si="25"/>
        <v/>
      </c>
      <c r="AK199" s="130" t="str">
        <f t="shared" si="25"/>
        <v/>
      </c>
      <c r="AL199" s="130" t="str">
        <f t="shared" si="25"/>
        <v/>
      </c>
      <c r="AM199" s="130" t="str">
        <f t="shared" si="24"/>
        <v/>
      </c>
      <c r="AN199" s="130" t="str">
        <f t="shared" si="24"/>
        <v/>
      </c>
      <c r="AO199" s="130" t="str">
        <f t="shared" si="24"/>
        <v/>
      </c>
    </row>
    <row r="200" spans="1:41" x14ac:dyDescent="0.25">
      <c r="A200" s="126" t="s">
        <v>14</v>
      </c>
      <c r="B200" s="130" t="s">
        <v>73</v>
      </c>
      <c r="C200" s="128"/>
      <c r="D200" s="129"/>
      <c r="E200"/>
      <c r="F200" s="135"/>
      <c r="G200" s="135"/>
      <c r="H200" s="135"/>
      <c r="I200" s="135"/>
      <c r="J200" s="135"/>
      <c r="K200" s="135"/>
      <c r="L200" s="135"/>
      <c r="M200" s="135"/>
      <c r="N200" s="133"/>
      <c r="O200" s="135"/>
      <c r="P200" s="135"/>
      <c r="Q200" s="135"/>
      <c r="R200" s="135"/>
      <c r="S200" s="135"/>
      <c r="T200" s="129"/>
      <c r="U200" s="129"/>
      <c r="V200" s="129"/>
      <c r="W200" s="130">
        <f t="shared" si="25"/>
        <v>0</v>
      </c>
      <c r="X200" s="130">
        <f t="shared" si="25"/>
        <v>0</v>
      </c>
      <c r="Y200" s="130">
        <f t="shared" si="25"/>
        <v>0</v>
      </c>
      <c r="Z200" s="130">
        <f t="shared" si="25"/>
        <v>0</v>
      </c>
      <c r="AA200" s="130">
        <f t="shared" si="25"/>
        <v>0</v>
      </c>
      <c r="AB200" s="130">
        <f t="shared" si="25"/>
        <v>0</v>
      </c>
      <c r="AC200" s="130">
        <f t="shared" si="25"/>
        <v>0</v>
      </c>
      <c r="AD200" s="130">
        <f t="shared" si="25"/>
        <v>0</v>
      </c>
      <c r="AE200" s="130">
        <f t="shared" si="25"/>
        <v>0</v>
      </c>
      <c r="AF200" s="130">
        <f t="shared" si="25"/>
        <v>0</v>
      </c>
      <c r="AG200" s="130">
        <f t="shared" si="25"/>
        <v>0</v>
      </c>
      <c r="AH200" s="130">
        <f t="shared" si="25"/>
        <v>0</v>
      </c>
      <c r="AI200" s="130">
        <f t="shared" si="25"/>
        <v>0</v>
      </c>
      <c r="AJ200" s="130">
        <f t="shared" si="25"/>
        <v>0</v>
      </c>
      <c r="AK200" s="130">
        <f t="shared" si="25"/>
        <v>0</v>
      </c>
      <c r="AL200" s="130">
        <f t="shared" si="25"/>
        <v>0</v>
      </c>
      <c r="AM200" s="130">
        <f t="shared" si="24"/>
        <v>0</v>
      </c>
      <c r="AN200" s="130">
        <f t="shared" si="24"/>
        <v>0</v>
      </c>
      <c r="AO200" s="130">
        <f t="shared" si="24"/>
        <v>0</v>
      </c>
    </row>
    <row r="201" spans="1:41" x14ac:dyDescent="0.25">
      <c r="A201" s="126" t="s">
        <v>15</v>
      </c>
      <c r="B201" s="130" t="s">
        <v>94</v>
      </c>
      <c r="C201" s="140" t="s">
        <v>7</v>
      </c>
      <c r="D201" s="140">
        <v>5.7100765846662149</v>
      </c>
      <c r="E201">
        <v>9.2349999999999994</v>
      </c>
      <c r="F201" s="135">
        <v>10.71666666666667</v>
      </c>
      <c r="G201" s="135">
        <v>2.7777777777777777</v>
      </c>
      <c r="H201" s="135">
        <v>8.7277777777777743</v>
      </c>
      <c r="I201" s="135">
        <v>2.7777777777777777</v>
      </c>
      <c r="J201" s="135">
        <v>8.0611111111111136</v>
      </c>
      <c r="K201" s="135">
        <v>2.7777777777777777</v>
      </c>
      <c r="L201" s="135">
        <v>9.5111111111111128</v>
      </c>
      <c r="M201" s="135">
        <v>12.03888888888889</v>
      </c>
      <c r="N201" s="133">
        <v>19.444444444444443</v>
      </c>
      <c r="O201" s="135">
        <v>8.7722222222222257</v>
      </c>
      <c r="P201" s="135">
        <v>7.6555555555555559</v>
      </c>
      <c r="Q201" s="135">
        <v>18.400000000000002</v>
      </c>
      <c r="R201" s="135">
        <v>16.394444444444446</v>
      </c>
      <c r="S201" s="135">
        <v>10.949999999999996</v>
      </c>
      <c r="T201" s="129"/>
      <c r="U201" s="129"/>
      <c r="V201" s="129"/>
      <c r="W201" s="130" t="str">
        <f t="shared" si="25"/>
        <v/>
      </c>
      <c r="X201" s="130" t="str">
        <f t="shared" si="25"/>
        <v/>
      </c>
      <c r="Y201" s="130" t="str">
        <f t="shared" si="25"/>
        <v/>
      </c>
      <c r="Z201" s="130" t="str">
        <f t="shared" si="25"/>
        <v/>
      </c>
      <c r="AA201" s="130" t="str">
        <f t="shared" si="25"/>
        <v/>
      </c>
      <c r="AB201" s="130" t="str">
        <f t="shared" si="25"/>
        <v/>
      </c>
      <c r="AC201" s="130" t="str">
        <f t="shared" si="25"/>
        <v/>
      </c>
      <c r="AD201" s="130" t="str">
        <f t="shared" si="25"/>
        <v/>
      </c>
      <c r="AE201" s="130" t="str">
        <f t="shared" si="25"/>
        <v/>
      </c>
      <c r="AF201" s="130" t="str">
        <f t="shared" si="25"/>
        <v/>
      </c>
      <c r="AG201" s="130" t="str">
        <f t="shared" si="25"/>
        <v/>
      </c>
      <c r="AH201" s="130" t="str">
        <f t="shared" si="25"/>
        <v/>
      </c>
      <c r="AI201" s="130" t="str">
        <f t="shared" si="25"/>
        <v/>
      </c>
      <c r="AJ201" s="130" t="str">
        <f t="shared" si="25"/>
        <v/>
      </c>
      <c r="AK201" s="130" t="str">
        <f t="shared" si="25"/>
        <v/>
      </c>
      <c r="AL201" s="130" t="str">
        <f t="shared" si="25"/>
        <v/>
      </c>
      <c r="AM201" s="130" t="str">
        <f t="shared" si="24"/>
        <v/>
      </c>
      <c r="AN201" s="130" t="str">
        <f t="shared" si="24"/>
        <v/>
      </c>
      <c r="AO201" s="130" t="str">
        <f t="shared" si="24"/>
        <v/>
      </c>
    </row>
    <row r="202" spans="1:41" x14ac:dyDescent="0.25">
      <c r="A202" s="126" t="s">
        <v>15</v>
      </c>
      <c r="B202" s="130" t="s">
        <v>94</v>
      </c>
      <c r="C202" s="140" t="s">
        <v>8</v>
      </c>
      <c r="D202" s="140">
        <v>5.0689861981433886</v>
      </c>
      <c r="E202">
        <v>7.2649999999999997</v>
      </c>
      <c r="F202" s="118">
        <v>6.1500000000000012</v>
      </c>
      <c r="G202" s="135">
        <v>12.776666666666666</v>
      </c>
      <c r="H202" s="135">
        <v>2.949999999999998</v>
      </c>
      <c r="I202" s="135">
        <v>1.6666666666666667</v>
      </c>
      <c r="J202" s="135">
        <v>4.4766666666666692</v>
      </c>
      <c r="K202" s="135">
        <v>18.333333333333332</v>
      </c>
      <c r="L202" s="135">
        <v>7.326666666666668</v>
      </c>
      <c r="M202" s="135">
        <v>1.6666666666666667</v>
      </c>
      <c r="N202" s="133">
        <v>10</v>
      </c>
      <c r="O202" s="135">
        <v>4.9966666666666653</v>
      </c>
      <c r="P202" s="135">
        <v>8.6700000000000017</v>
      </c>
      <c r="Q202" s="135">
        <v>10.833333333333334</v>
      </c>
      <c r="R202" s="135">
        <v>9.4766666666666683</v>
      </c>
      <c r="S202" s="135">
        <v>4.2833333333333314</v>
      </c>
      <c r="T202" s="129"/>
      <c r="U202" s="129"/>
      <c r="V202" s="129"/>
      <c r="W202" s="130" t="str">
        <f>IF($B202=$B200,D202-D200,"")</f>
        <v/>
      </c>
      <c r="X202" s="130" t="str">
        <f>IF($B202=$B200,E202-E200,"")</f>
        <v/>
      </c>
      <c r="Y202" s="130" t="str">
        <f t="shared" si="25"/>
        <v/>
      </c>
      <c r="Z202" s="130" t="str">
        <f t="shared" si="25"/>
        <v/>
      </c>
      <c r="AA202" s="130" t="str">
        <f t="shared" si="25"/>
        <v/>
      </c>
      <c r="AB202" s="130" t="str">
        <f t="shared" si="25"/>
        <v/>
      </c>
      <c r="AC202" s="130" t="str">
        <f t="shared" si="25"/>
        <v/>
      </c>
      <c r="AD202" s="130" t="str">
        <f t="shared" si="25"/>
        <v/>
      </c>
      <c r="AE202" s="130" t="str">
        <f t="shared" si="25"/>
        <v/>
      </c>
      <c r="AF202" s="130" t="str">
        <f t="shared" si="25"/>
        <v/>
      </c>
      <c r="AG202" s="130" t="str">
        <f t="shared" si="25"/>
        <v/>
      </c>
      <c r="AH202" s="130" t="str">
        <f t="shared" si="25"/>
        <v/>
      </c>
      <c r="AI202" s="130" t="str">
        <f t="shared" si="25"/>
        <v/>
      </c>
      <c r="AJ202" s="130" t="str">
        <f t="shared" si="25"/>
        <v/>
      </c>
      <c r="AK202" s="130" t="str">
        <f t="shared" si="25"/>
        <v/>
      </c>
      <c r="AL202" s="130" t="str">
        <f t="shared" si="25"/>
        <v/>
      </c>
      <c r="AM202" s="130" t="str">
        <f t="shared" si="24"/>
        <v/>
      </c>
      <c r="AN202" s="130" t="str">
        <f t="shared" si="24"/>
        <v/>
      </c>
      <c r="AO202" s="130" t="str">
        <f t="shared" si="24"/>
        <v/>
      </c>
    </row>
    <row r="203" spans="1:41" x14ac:dyDescent="0.25">
      <c r="A203" s="126" t="s">
        <v>15</v>
      </c>
      <c r="B203" s="130" t="s">
        <v>94</v>
      </c>
      <c r="C203" s="128"/>
      <c r="D203" s="140"/>
      <c r="E203"/>
      <c r="G203" s="135"/>
      <c r="H203" s="135"/>
      <c r="I203" s="135"/>
      <c r="J203" s="135"/>
      <c r="K203" s="135"/>
      <c r="L203" s="135"/>
      <c r="M203" s="135"/>
      <c r="N203" s="133"/>
      <c r="O203" s="135"/>
      <c r="P203" s="135"/>
      <c r="Q203" s="135"/>
      <c r="R203" s="135"/>
      <c r="S203" s="135"/>
      <c r="T203" s="129"/>
      <c r="U203" s="129"/>
      <c r="V203" s="129"/>
      <c r="W203" s="130">
        <f t="shared" si="25"/>
        <v>-5.7100765846662149</v>
      </c>
      <c r="X203" s="130">
        <f t="shared" si="25"/>
        <v>-9.2349999999999994</v>
      </c>
      <c r="Y203" s="130">
        <f>IF($B203=$B201,F203-F201,"")</f>
        <v>-10.71666666666667</v>
      </c>
      <c r="Z203" s="130">
        <f t="shared" si="25"/>
        <v>-2.7777777777777777</v>
      </c>
      <c r="AA203" s="130">
        <f t="shared" si="25"/>
        <v>-8.7277777777777743</v>
      </c>
      <c r="AB203" s="130">
        <f t="shared" si="25"/>
        <v>-2.7777777777777777</v>
      </c>
      <c r="AC203" s="130">
        <f t="shared" si="25"/>
        <v>-8.0611111111111136</v>
      </c>
      <c r="AD203" s="130">
        <f t="shared" si="25"/>
        <v>-2.7777777777777777</v>
      </c>
      <c r="AE203" s="130">
        <f t="shared" si="25"/>
        <v>-9.5111111111111128</v>
      </c>
      <c r="AF203" s="130">
        <f t="shared" si="25"/>
        <v>-12.03888888888889</v>
      </c>
      <c r="AG203" s="130">
        <f t="shared" si="25"/>
        <v>-19.444444444444443</v>
      </c>
      <c r="AH203" s="130">
        <f t="shared" si="25"/>
        <v>-8.7722222222222257</v>
      </c>
      <c r="AI203" s="130">
        <f t="shared" si="25"/>
        <v>-7.6555555555555559</v>
      </c>
      <c r="AJ203" s="130">
        <f t="shared" si="25"/>
        <v>-18.400000000000002</v>
      </c>
      <c r="AK203" s="130">
        <f t="shared" si="25"/>
        <v>-16.394444444444446</v>
      </c>
      <c r="AL203" s="130">
        <f t="shared" si="25"/>
        <v>-10.949999999999996</v>
      </c>
      <c r="AM203" s="130">
        <f t="shared" si="24"/>
        <v>0</v>
      </c>
      <c r="AN203" s="130">
        <f t="shared" si="24"/>
        <v>0</v>
      </c>
      <c r="AO203" s="130">
        <f t="shared" si="24"/>
        <v>0</v>
      </c>
    </row>
    <row r="204" spans="1:41" x14ac:dyDescent="0.25">
      <c r="A204" s="126" t="s">
        <v>15</v>
      </c>
      <c r="B204" s="130" t="s">
        <v>95</v>
      </c>
      <c r="C204" s="140" t="s">
        <v>7</v>
      </c>
      <c r="D204" s="140">
        <v>0.14878354307301483</v>
      </c>
      <c r="E204">
        <v>5.6800000000000003E-2</v>
      </c>
      <c r="F204" s="118">
        <v>0.19484848484848491</v>
      </c>
      <c r="G204" s="135">
        <v>5.0505050505050504E-2</v>
      </c>
      <c r="H204" s="135">
        <v>0.15868686868686863</v>
      </c>
      <c r="I204" s="135">
        <v>5.0505050505050504E-2</v>
      </c>
      <c r="J204" s="135">
        <v>0.14656565656565662</v>
      </c>
      <c r="K204" s="135">
        <v>5.0505050505050504E-2</v>
      </c>
      <c r="L204" s="135">
        <v>0.17292929292929296</v>
      </c>
      <c r="M204" s="135">
        <v>0.21888888888888891</v>
      </c>
      <c r="N204" s="133">
        <v>0.35353535353535348</v>
      </c>
      <c r="O204" s="135">
        <v>0.15949494949494955</v>
      </c>
      <c r="P204" s="135">
        <v>0.1391919191919192</v>
      </c>
      <c r="Q204" s="135">
        <v>0.33454545454545459</v>
      </c>
      <c r="R204" s="135">
        <v>0.29808080808080811</v>
      </c>
      <c r="S204" s="135">
        <v>0.19909090909090901</v>
      </c>
      <c r="T204" s="129"/>
      <c r="U204" s="129"/>
      <c r="V204" s="129"/>
      <c r="W204" s="130" t="str">
        <f>IF($B204=$B202,D204-D202,"")</f>
        <v/>
      </c>
      <c r="X204" s="130" t="str">
        <f>IF($B204=$B202,E204-E202,"")</f>
        <v/>
      </c>
      <c r="Y204" s="130" t="str">
        <f>IF($B204=$B202,F204-F202,"")</f>
        <v/>
      </c>
      <c r="Z204" s="130" t="str">
        <f t="shared" si="25"/>
        <v/>
      </c>
      <c r="AA204" s="130" t="str">
        <f t="shared" si="25"/>
        <v/>
      </c>
      <c r="AB204" s="130" t="str">
        <f t="shared" si="25"/>
        <v/>
      </c>
      <c r="AC204" s="130" t="str">
        <f t="shared" si="25"/>
        <v/>
      </c>
      <c r="AD204" s="130" t="str">
        <f t="shared" si="25"/>
        <v/>
      </c>
      <c r="AE204" s="130" t="str">
        <f t="shared" si="25"/>
        <v/>
      </c>
      <c r="AF204" s="130" t="str">
        <f t="shared" si="25"/>
        <v/>
      </c>
      <c r="AG204" s="130" t="str">
        <f t="shared" si="25"/>
        <v/>
      </c>
      <c r="AH204" s="130" t="str">
        <f t="shared" si="25"/>
        <v/>
      </c>
      <c r="AI204" s="130" t="str">
        <f t="shared" si="25"/>
        <v/>
      </c>
      <c r="AJ204" s="130" t="str">
        <f t="shared" si="25"/>
        <v/>
      </c>
      <c r="AK204" s="130" t="str">
        <f t="shared" si="25"/>
        <v/>
      </c>
      <c r="AL204" s="130" t="str">
        <f t="shared" si="25"/>
        <v/>
      </c>
      <c r="AM204" s="130" t="str">
        <f t="shared" si="24"/>
        <v/>
      </c>
      <c r="AN204" s="130" t="str">
        <f t="shared" si="24"/>
        <v/>
      </c>
      <c r="AO204" s="130" t="str">
        <f t="shared" si="24"/>
        <v/>
      </c>
    </row>
    <row r="205" spans="1:41" x14ac:dyDescent="0.25">
      <c r="A205" s="126" t="s">
        <v>15</v>
      </c>
      <c r="B205" s="130" t="s">
        <v>95</v>
      </c>
      <c r="C205" s="140" t="s">
        <v>8</v>
      </c>
      <c r="D205" s="140">
        <v>0.12721328570863541</v>
      </c>
      <c r="E205">
        <v>6.3200000000000001E-3</v>
      </c>
      <c r="F205" s="135">
        <v>8.2000000000000024E-3</v>
      </c>
      <c r="G205" s="135">
        <v>1.7035555555555554E-2</v>
      </c>
      <c r="H205" s="135">
        <v>3.9333333333333304E-3</v>
      </c>
      <c r="I205" s="135">
        <v>2.2222222222222222E-3</v>
      </c>
      <c r="J205" s="135">
        <v>5.9688888888888925E-3</v>
      </c>
      <c r="K205" s="135">
        <v>2.4444444444444442E-2</v>
      </c>
      <c r="L205" s="135">
        <v>9.7688888888888912E-3</v>
      </c>
      <c r="M205" s="135">
        <v>2.2222222222222222E-3</v>
      </c>
      <c r="N205" s="133">
        <v>1.3333333333333334E-2</v>
      </c>
      <c r="O205" s="135">
        <v>6.6622222222222204E-3</v>
      </c>
      <c r="P205" s="135">
        <v>1.1560000000000003E-2</v>
      </c>
      <c r="Q205" s="135">
        <v>1.4444444444444446E-2</v>
      </c>
      <c r="R205" s="135">
        <v>1.2635555555555558E-2</v>
      </c>
      <c r="S205" s="135">
        <v>5.7111111111111086E-3</v>
      </c>
      <c r="T205" s="129"/>
      <c r="U205" s="129"/>
      <c r="V205" s="129"/>
      <c r="W205" s="130" t="str">
        <f t="shared" ref="W205:X220" si="26">IF($B205=$B203,D205-D203,"")</f>
        <v/>
      </c>
      <c r="X205" s="130" t="str">
        <f>IF($B205=$B203,E205-E203,"")</f>
        <v/>
      </c>
      <c r="Y205" s="130" t="str">
        <f>IF($B205=$B203,F205-F203,"")</f>
        <v/>
      </c>
      <c r="Z205" s="130" t="str">
        <f t="shared" si="25"/>
        <v/>
      </c>
      <c r="AA205" s="130" t="str">
        <f t="shared" si="25"/>
        <v/>
      </c>
      <c r="AB205" s="130" t="str">
        <f t="shared" si="25"/>
        <v/>
      </c>
      <c r="AC205" s="130" t="str">
        <f t="shared" si="25"/>
        <v/>
      </c>
      <c r="AD205" s="130" t="str">
        <f t="shared" si="25"/>
        <v/>
      </c>
      <c r="AE205" s="130" t="str">
        <f t="shared" si="25"/>
        <v/>
      </c>
      <c r="AF205" s="130" t="str">
        <f t="shared" si="25"/>
        <v/>
      </c>
      <c r="AG205" s="130" t="str">
        <f t="shared" si="25"/>
        <v/>
      </c>
      <c r="AH205" s="130" t="str">
        <f t="shared" si="25"/>
        <v/>
      </c>
      <c r="AI205" s="130" t="str">
        <f t="shared" si="25"/>
        <v/>
      </c>
      <c r="AJ205" s="130" t="str">
        <f t="shared" si="25"/>
        <v/>
      </c>
      <c r="AK205" s="130" t="str">
        <f t="shared" si="25"/>
        <v/>
      </c>
      <c r="AL205" s="130" t="str">
        <f t="shared" si="25"/>
        <v/>
      </c>
      <c r="AM205" s="130" t="str">
        <f t="shared" si="24"/>
        <v/>
      </c>
      <c r="AN205" s="130" t="str">
        <f t="shared" si="24"/>
        <v/>
      </c>
      <c r="AO205" s="130" t="str">
        <f t="shared" si="24"/>
        <v/>
      </c>
    </row>
    <row r="206" spans="1:41" x14ac:dyDescent="0.25">
      <c r="A206" s="126" t="s">
        <v>15</v>
      </c>
      <c r="B206" s="130" t="s">
        <v>95</v>
      </c>
      <c r="C206" s="128"/>
      <c r="D206" s="140"/>
      <c r="E206"/>
      <c r="F206" s="135"/>
      <c r="G206" s="135"/>
      <c r="H206" s="135"/>
      <c r="I206" s="135"/>
      <c r="J206" s="135"/>
      <c r="K206" s="135"/>
      <c r="L206" s="135"/>
      <c r="M206" s="135"/>
      <c r="N206" s="133"/>
      <c r="O206" s="135"/>
      <c r="P206" s="135"/>
      <c r="Q206" s="135"/>
      <c r="R206" s="135"/>
      <c r="S206" s="135"/>
      <c r="T206" s="129"/>
      <c r="U206" s="129"/>
      <c r="V206" s="129"/>
      <c r="W206" s="130">
        <f t="shared" si="26"/>
        <v>-0.14878354307301483</v>
      </c>
      <c r="X206" s="130">
        <f t="shared" si="26"/>
        <v>-5.6800000000000003E-2</v>
      </c>
      <c r="Y206" s="130">
        <f>IF($B206=$B204,F206-F204,"")</f>
        <v>-0.19484848484848491</v>
      </c>
      <c r="Z206" s="130">
        <f t="shared" si="25"/>
        <v>-5.0505050505050504E-2</v>
      </c>
      <c r="AA206" s="130">
        <f t="shared" si="25"/>
        <v>-0.15868686868686863</v>
      </c>
      <c r="AB206" s="130">
        <f t="shared" si="25"/>
        <v>-5.0505050505050504E-2</v>
      </c>
      <c r="AC206" s="130">
        <f t="shared" si="25"/>
        <v>-0.14656565656565662</v>
      </c>
      <c r="AD206" s="130">
        <f t="shared" si="25"/>
        <v>-5.0505050505050504E-2</v>
      </c>
      <c r="AE206" s="130">
        <f t="shared" si="25"/>
        <v>-0.17292929292929296</v>
      </c>
      <c r="AF206" s="130">
        <f t="shared" si="25"/>
        <v>-0.21888888888888891</v>
      </c>
      <c r="AG206" s="130">
        <f t="shared" si="25"/>
        <v>-0.35353535353535348</v>
      </c>
      <c r="AH206" s="130">
        <f t="shared" si="25"/>
        <v>-0.15949494949494955</v>
      </c>
      <c r="AI206" s="130">
        <f t="shared" si="25"/>
        <v>-0.1391919191919192</v>
      </c>
      <c r="AJ206" s="130">
        <f t="shared" si="25"/>
        <v>-0.33454545454545459</v>
      </c>
      <c r="AK206" s="130">
        <f t="shared" si="25"/>
        <v>-0.29808080808080811</v>
      </c>
      <c r="AL206" s="130">
        <f t="shared" si="25"/>
        <v>-0.19909090909090901</v>
      </c>
      <c r="AM206" s="130">
        <f t="shared" si="24"/>
        <v>0</v>
      </c>
      <c r="AN206" s="130">
        <f t="shared" si="24"/>
        <v>0</v>
      </c>
      <c r="AO206" s="130">
        <f t="shared" si="24"/>
        <v>0</v>
      </c>
    </row>
    <row r="207" spans="1:41" x14ac:dyDescent="0.25">
      <c r="A207" s="126" t="s">
        <v>15</v>
      </c>
      <c r="B207" s="130" t="s">
        <v>16</v>
      </c>
      <c r="C207" s="140" t="s">
        <v>7</v>
      </c>
      <c r="D207" s="140">
        <v>28.492383351007838</v>
      </c>
      <c r="E207">
        <v>10.265700000000001</v>
      </c>
      <c r="F207" s="135">
        <v>13.931666666666672</v>
      </c>
      <c r="G207" s="135">
        <v>3.6111111111111112</v>
      </c>
      <c r="H207" s="135">
        <v>11.346111111111107</v>
      </c>
      <c r="I207" s="135">
        <v>3.6111111111111112</v>
      </c>
      <c r="J207" s="135">
        <v>10.479444444444448</v>
      </c>
      <c r="K207" s="135">
        <v>3.6111111111111112</v>
      </c>
      <c r="L207" s="135">
        <v>12.364444444444446</v>
      </c>
      <c r="M207" s="135">
        <v>15.650555555555558</v>
      </c>
      <c r="N207" s="133">
        <v>25.277777777777775</v>
      </c>
      <c r="O207" s="135">
        <v>11.403888888888893</v>
      </c>
      <c r="P207" s="135">
        <v>9.9522222222222236</v>
      </c>
      <c r="Q207" s="135">
        <v>23.920000000000005</v>
      </c>
      <c r="R207" s="135">
        <v>21.312777777777779</v>
      </c>
      <c r="S207" s="135">
        <v>14.234999999999994</v>
      </c>
      <c r="T207" s="129"/>
      <c r="U207" s="129"/>
      <c r="V207" s="129"/>
      <c r="W207" s="130" t="str">
        <f t="shared" si="26"/>
        <v/>
      </c>
      <c r="X207" s="130" t="str">
        <f>IF($B207=$B205,E207-E205,"")</f>
        <v/>
      </c>
      <c r="Y207" s="130" t="str">
        <f t="shared" ref="Y207:AL221" si="27">IF($B207=$B205,F207-F205,"")</f>
        <v/>
      </c>
      <c r="Z207" s="130" t="str">
        <f t="shared" si="25"/>
        <v/>
      </c>
      <c r="AA207" s="130" t="str">
        <f t="shared" si="25"/>
        <v/>
      </c>
      <c r="AB207" s="130" t="str">
        <f t="shared" si="25"/>
        <v/>
      </c>
      <c r="AC207" s="130" t="str">
        <f t="shared" si="25"/>
        <v/>
      </c>
      <c r="AD207" s="130" t="str">
        <f t="shared" si="25"/>
        <v/>
      </c>
      <c r="AE207" s="130" t="str">
        <f t="shared" si="25"/>
        <v/>
      </c>
      <c r="AF207" s="130" t="str">
        <f t="shared" si="25"/>
        <v/>
      </c>
      <c r="AG207" s="130" t="str">
        <f t="shared" si="25"/>
        <v/>
      </c>
      <c r="AH207" s="130" t="str">
        <f t="shared" si="25"/>
        <v/>
      </c>
      <c r="AI207" s="130" t="str">
        <f t="shared" si="25"/>
        <v/>
      </c>
      <c r="AJ207" s="130" t="str">
        <f t="shared" si="25"/>
        <v/>
      </c>
      <c r="AK207" s="130" t="str">
        <f t="shared" si="25"/>
        <v/>
      </c>
      <c r="AL207" s="130" t="str">
        <f t="shared" si="25"/>
        <v/>
      </c>
      <c r="AM207" s="130" t="str">
        <f t="shared" si="24"/>
        <v/>
      </c>
      <c r="AN207" s="130" t="str">
        <f t="shared" si="24"/>
        <v/>
      </c>
      <c r="AO207" s="130" t="str">
        <f t="shared" si="24"/>
        <v/>
      </c>
    </row>
    <row r="208" spans="1:41" x14ac:dyDescent="0.25">
      <c r="A208" s="126" t="s">
        <v>15</v>
      </c>
      <c r="B208" s="130" t="s">
        <v>16</v>
      </c>
      <c r="C208" s="140" t="s">
        <v>8</v>
      </c>
      <c r="D208" s="140">
        <v>29.279508949945587</v>
      </c>
      <c r="E208">
        <v>13.326499999999999</v>
      </c>
      <c r="F208" s="135">
        <v>18.450000000000003</v>
      </c>
      <c r="G208" s="135">
        <v>38.33</v>
      </c>
      <c r="H208" s="135">
        <v>8.8499999999999943</v>
      </c>
      <c r="I208" s="135">
        <v>5</v>
      </c>
      <c r="J208" s="135">
        <v>13.430000000000007</v>
      </c>
      <c r="K208" s="135">
        <v>55</v>
      </c>
      <c r="L208" s="135">
        <v>21.980000000000004</v>
      </c>
      <c r="M208" s="135">
        <v>5</v>
      </c>
      <c r="N208" s="133">
        <v>30</v>
      </c>
      <c r="O208" s="135">
        <v>14.989999999999995</v>
      </c>
      <c r="P208" s="135">
        <v>26.010000000000005</v>
      </c>
      <c r="Q208" s="135">
        <v>32.5</v>
      </c>
      <c r="R208" s="135">
        <v>28.430000000000007</v>
      </c>
      <c r="S208" s="135">
        <v>12.849999999999994</v>
      </c>
      <c r="T208" s="129"/>
      <c r="U208" s="129"/>
      <c r="V208" s="129"/>
      <c r="W208" s="130" t="str">
        <f t="shared" si="26"/>
        <v/>
      </c>
      <c r="X208" s="130" t="str">
        <f t="shared" si="26"/>
        <v/>
      </c>
      <c r="Y208" s="130" t="str">
        <f t="shared" si="27"/>
        <v/>
      </c>
      <c r="Z208" s="130" t="str">
        <f t="shared" si="25"/>
        <v/>
      </c>
      <c r="AA208" s="130" t="str">
        <f t="shared" si="25"/>
        <v/>
      </c>
      <c r="AB208" s="130" t="str">
        <f t="shared" si="25"/>
        <v/>
      </c>
      <c r="AC208" s="130" t="str">
        <f t="shared" si="25"/>
        <v/>
      </c>
      <c r="AD208" s="130" t="str">
        <f t="shared" si="25"/>
        <v/>
      </c>
      <c r="AE208" s="130" t="str">
        <f t="shared" si="25"/>
        <v/>
      </c>
      <c r="AF208" s="130" t="str">
        <f t="shared" si="25"/>
        <v/>
      </c>
      <c r="AG208" s="130" t="str">
        <f t="shared" si="25"/>
        <v/>
      </c>
      <c r="AH208" s="130" t="str">
        <f t="shared" si="25"/>
        <v/>
      </c>
      <c r="AI208" s="130" t="str">
        <f t="shared" si="25"/>
        <v/>
      </c>
      <c r="AJ208" s="130" t="str">
        <f t="shared" si="25"/>
        <v/>
      </c>
      <c r="AK208" s="130" t="str">
        <f t="shared" si="25"/>
        <v/>
      </c>
      <c r="AL208" s="130" t="str">
        <f t="shared" si="25"/>
        <v/>
      </c>
      <c r="AM208" s="130" t="str">
        <f t="shared" si="24"/>
        <v/>
      </c>
      <c r="AN208" s="130" t="str">
        <f t="shared" si="24"/>
        <v/>
      </c>
      <c r="AO208" s="130" t="str">
        <f t="shared" si="24"/>
        <v/>
      </c>
    </row>
    <row r="209" spans="1:41" x14ac:dyDescent="0.25">
      <c r="A209" s="126" t="s">
        <v>15</v>
      </c>
      <c r="B209" s="130" t="s">
        <v>16</v>
      </c>
      <c r="C209" s="128"/>
      <c r="D209" s="140"/>
      <c r="E209" s="140"/>
      <c r="F209" s="129"/>
      <c r="G209" s="129"/>
      <c r="H209" s="129"/>
      <c r="I209" s="129"/>
      <c r="J209" s="129"/>
      <c r="K209" s="129"/>
      <c r="L209" s="129"/>
      <c r="M209" s="129"/>
      <c r="N209" s="132"/>
      <c r="O209" s="129"/>
      <c r="P209" s="129"/>
      <c r="Q209" s="129"/>
      <c r="R209" s="129"/>
      <c r="S209" s="129"/>
      <c r="T209" s="129"/>
      <c r="U209" s="129"/>
      <c r="V209" s="129"/>
      <c r="W209" s="130">
        <f t="shared" si="26"/>
        <v>-28.492383351007838</v>
      </c>
      <c r="X209" s="130">
        <f t="shared" si="26"/>
        <v>-10.265700000000001</v>
      </c>
      <c r="Y209" s="130">
        <f t="shared" si="27"/>
        <v>-13.931666666666672</v>
      </c>
      <c r="Z209" s="130">
        <f t="shared" si="25"/>
        <v>-3.6111111111111112</v>
      </c>
      <c r="AA209" s="130">
        <f t="shared" si="25"/>
        <v>-11.346111111111107</v>
      </c>
      <c r="AB209" s="130">
        <f t="shared" si="25"/>
        <v>-3.6111111111111112</v>
      </c>
      <c r="AC209" s="130">
        <f t="shared" si="25"/>
        <v>-10.479444444444448</v>
      </c>
      <c r="AD209" s="130">
        <f t="shared" si="25"/>
        <v>-3.6111111111111112</v>
      </c>
      <c r="AE209" s="130">
        <f t="shared" si="25"/>
        <v>-12.364444444444446</v>
      </c>
      <c r="AF209" s="130">
        <f t="shared" si="25"/>
        <v>-15.650555555555558</v>
      </c>
      <c r="AG209" s="130">
        <f t="shared" si="25"/>
        <v>-25.277777777777775</v>
      </c>
      <c r="AH209" s="130">
        <f t="shared" si="25"/>
        <v>-11.403888888888893</v>
      </c>
      <c r="AI209" s="130">
        <f t="shared" si="25"/>
        <v>-9.9522222222222236</v>
      </c>
      <c r="AJ209" s="130">
        <f t="shared" si="25"/>
        <v>-23.920000000000005</v>
      </c>
      <c r="AK209" s="130">
        <f t="shared" si="25"/>
        <v>-21.312777777777779</v>
      </c>
      <c r="AL209" s="130">
        <f t="shared" si="25"/>
        <v>-14.234999999999994</v>
      </c>
      <c r="AM209" s="130">
        <f t="shared" si="24"/>
        <v>0</v>
      </c>
      <c r="AN209" s="130">
        <f t="shared" si="24"/>
        <v>0</v>
      </c>
      <c r="AO209" s="130">
        <f t="shared" si="24"/>
        <v>0</v>
      </c>
    </row>
    <row r="210" spans="1:41" x14ac:dyDescent="0.25">
      <c r="A210" s="126" t="s">
        <v>15</v>
      </c>
      <c r="B210" s="130" t="s">
        <v>74</v>
      </c>
      <c r="C210" s="121"/>
      <c r="D210" s="129"/>
      <c r="E210" s="129"/>
      <c r="F210" s="129"/>
      <c r="G210" s="129"/>
      <c r="H210" s="129"/>
      <c r="I210" s="129"/>
      <c r="J210" s="129"/>
      <c r="K210" s="129"/>
      <c r="L210" s="129"/>
      <c r="M210" s="129"/>
      <c r="N210" s="132"/>
      <c r="O210" s="129"/>
      <c r="P210" s="129"/>
      <c r="Q210" s="129"/>
      <c r="R210" s="129"/>
      <c r="S210" s="129"/>
      <c r="T210" s="129"/>
      <c r="U210" s="129"/>
      <c r="V210" s="129"/>
      <c r="W210" s="130" t="str">
        <f t="shared" si="26"/>
        <v/>
      </c>
      <c r="X210" s="130" t="str">
        <f t="shared" si="26"/>
        <v/>
      </c>
      <c r="Y210" s="130" t="str">
        <f t="shared" si="27"/>
        <v/>
      </c>
      <c r="Z210" s="130" t="str">
        <f t="shared" si="25"/>
        <v/>
      </c>
      <c r="AA210" s="130" t="str">
        <f t="shared" si="25"/>
        <v/>
      </c>
      <c r="AB210" s="130" t="str">
        <f t="shared" si="25"/>
        <v/>
      </c>
      <c r="AC210" s="130" t="str">
        <f t="shared" si="25"/>
        <v/>
      </c>
      <c r="AD210" s="130" t="str">
        <f t="shared" si="25"/>
        <v/>
      </c>
      <c r="AE210" s="130" t="str">
        <f t="shared" si="25"/>
        <v/>
      </c>
      <c r="AF210" s="130" t="str">
        <f t="shared" si="25"/>
        <v/>
      </c>
      <c r="AG210" s="130" t="str">
        <f t="shared" si="25"/>
        <v/>
      </c>
      <c r="AH210" s="130" t="str">
        <f t="shared" si="25"/>
        <v/>
      </c>
      <c r="AI210" s="130" t="str">
        <f t="shared" si="25"/>
        <v/>
      </c>
      <c r="AJ210" s="130" t="str">
        <f t="shared" si="25"/>
        <v/>
      </c>
      <c r="AK210" s="130" t="str">
        <f t="shared" si="25"/>
        <v/>
      </c>
      <c r="AL210" s="130" t="str">
        <f t="shared" si="25"/>
        <v/>
      </c>
      <c r="AM210" s="130" t="str">
        <f t="shared" si="24"/>
        <v/>
      </c>
      <c r="AN210" s="130" t="str">
        <f t="shared" si="24"/>
        <v/>
      </c>
      <c r="AO210" s="130" t="str">
        <f t="shared" si="24"/>
        <v/>
      </c>
    </row>
    <row r="211" spans="1:41" x14ac:dyDescent="0.25">
      <c r="A211" s="126" t="s">
        <v>15</v>
      </c>
      <c r="B211" s="130" t="s">
        <v>74</v>
      </c>
      <c r="C211" s="128"/>
      <c r="D211" s="129"/>
      <c r="E211" s="129"/>
      <c r="F211" s="129"/>
      <c r="G211" s="129"/>
      <c r="H211" s="129"/>
      <c r="I211" s="129"/>
      <c r="J211" s="129"/>
      <c r="K211" s="129"/>
      <c r="L211" s="129"/>
      <c r="M211" s="129"/>
      <c r="N211" s="132"/>
      <c r="O211" s="129"/>
      <c r="P211" s="129"/>
      <c r="Q211" s="129"/>
      <c r="R211" s="129"/>
      <c r="S211" s="129"/>
      <c r="T211" s="129"/>
      <c r="U211" s="129"/>
      <c r="V211" s="129"/>
      <c r="W211" s="130" t="str">
        <f t="shared" si="26"/>
        <v/>
      </c>
      <c r="X211" s="130" t="str">
        <f t="shared" si="26"/>
        <v/>
      </c>
      <c r="Y211" s="130" t="str">
        <f t="shared" si="27"/>
        <v/>
      </c>
      <c r="Z211" s="130" t="str">
        <f t="shared" si="25"/>
        <v/>
      </c>
      <c r="AA211" s="130" t="str">
        <f t="shared" si="25"/>
        <v/>
      </c>
      <c r="AB211" s="130" t="str">
        <f t="shared" si="25"/>
        <v/>
      </c>
      <c r="AC211" s="130" t="str">
        <f t="shared" si="25"/>
        <v/>
      </c>
      <c r="AD211" s="130" t="str">
        <f t="shared" si="25"/>
        <v/>
      </c>
      <c r="AE211" s="130" t="str">
        <f t="shared" si="25"/>
        <v/>
      </c>
      <c r="AF211" s="130" t="str">
        <f t="shared" si="25"/>
        <v/>
      </c>
      <c r="AG211" s="130" t="str">
        <f t="shared" si="25"/>
        <v/>
      </c>
      <c r="AH211" s="130" t="str">
        <f t="shared" si="25"/>
        <v/>
      </c>
      <c r="AI211" s="130" t="str">
        <f t="shared" si="25"/>
        <v/>
      </c>
      <c r="AJ211" s="130" t="str">
        <f t="shared" si="25"/>
        <v/>
      </c>
      <c r="AK211" s="130" t="str">
        <f t="shared" si="25"/>
        <v/>
      </c>
      <c r="AL211" s="130" t="str">
        <f t="shared" si="25"/>
        <v/>
      </c>
      <c r="AM211" s="130" t="str">
        <f t="shared" si="24"/>
        <v/>
      </c>
      <c r="AN211" s="130" t="str">
        <f t="shared" si="24"/>
        <v/>
      </c>
      <c r="AO211" s="130" t="str">
        <f t="shared" si="24"/>
        <v/>
      </c>
    </row>
    <row r="212" spans="1:41" x14ac:dyDescent="0.25">
      <c r="A212" s="126" t="s">
        <v>15</v>
      </c>
      <c r="B212" s="130" t="s">
        <v>74</v>
      </c>
      <c r="C212" s="128"/>
      <c r="D212" s="129"/>
      <c r="E212" s="129"/>
      <c r="F212" s="129"/>
      <c r="G212" s="129"/>
      <c r="H212" s="129"/>
      <c r="I212" s="129"/>
      <c r="J212" s="129"/>
      <c r="K212" s="129"/>
      <c r="L212" s="129"/>
      <c r="M212" s="129"/>
      <c r="N212" s="132"/>
      <c r="O212" s="129"/>
      <c r="P212" s="129"/>
      <c r="Q212" s="129"/>
      <c r="R212" s="129"/>
      <c r="S212" s="129"/>
      <c r="T212" s="129"/>
      <c r="U212" s="129"/>
      <c r="V212" s="129"/>
      <c r="W212" s="130">
        <f t="shared" si="26"/>
        <v>0</v>
      </c>
      <c r="X212" s="130">
        <f t="shared" si="26"/>
        <v>0</v>
      </c>
      <c r="Y212" s="130">
        <f t="shared" si="27"/>
        <v>0</v>
      </c>
      <c r="Z212" s="130">
        <f t="shared" si="25"/>
        <v>0</v>
      </c>
      <c r="AA212" s="130">
        <f t="shared" si="25"/>
        <v>0</v>
      </c>
      <c r="AB212" s="130">
        <f t="shared" si="25"/>
        <v>0</v>
      </c>
      <c r="AC212" s="130">
        <f t="shared" si="25"/>
        <v>0</v>
      </c>
      <c r="AD212" s="130">
        <f t="shared" si="25"/>
        <v>0</v>
      </c>
      <c r="AE212" s="130">
        <f t="shared" si="25"/>
        <v>0</v>
      </c>
      <c r="AF212" s="130">
        <f t="shared" si="25"/>
        <v>0</v>
      </c>
      <c r="AG212" s="130">
        <f t="shared" si="25"/>
        <v>0</v>
      </c>
      <c r="AH212" s="130">
        <f t="shared" si="25"/>
        <v>0</v>
      </c>
      <c r="AI212" s="130">
        <f t="shared" si="25"/>
        <v>0</v>
      </c>
      <c r="AJ212" s="130">
        <f t="shared" si="25"/>
        <v>0</v>
      </c>
      <c r="AK212" s="130">
        <f t="shared" si="25"/>
        <v>0</v>
      </c>
      <c r="AL212" s="130">
        <f t="shared" si="25"/>
        <v>0</v>
      </c>
      <c r="AM212" s="130">
        <f t="shared" si="24"/>
        <v>0</v>
      </c>
      <c r="AN212" s="130">
        <f t="shared" si="24"/>
        <v>0</v>
      </c>
      <c r="AO212" s="130">
        <f t="shared" si="24"/>
        <v>0</v>
      </c>
    </row>
    <row r="213" spans="1:41" x14ac:dyDescent="0.25">
      <c r="A213" s="126" t="s">
        <v>15</v>
      </c>
      <c r="B213" s="130" t="s">
        <v>75</v>
      </c>
      <c r="C213" s="121"/>
      <c r="D213" s="129"/>
      <c r="E213" s="129"/>
      <c r="F213" s="129"/>
      <c r="G213" s="129"/>
      <c r="H213" s="129"/>
      <c r="I213" s="129"/>
      <c r="J213" s="129"/>
      <c r="K213" s="129"/>
      <c r="L213" s="129"/>
      <c r="M213" s="129"/>
      <c r="N213" s="132"/>
      <c r="O213" s="129"/>
      <c r="P213" s="129"/>
      <c r="Q213" s="129"/>
      <c r="R213" s="129"/>
      <c r="S213" s="129"/>
      <c r="T213" s="129"/>
      <c r="U213" s="129"/>
      <c r="V213" s="129"/>
      <c r="W213" s="130" t="str">
        <f t="shared" si="26"/>
        <v/>
      </c>
      <c r="X213" s="130" t="str">
        <f t="shared" si="26"/>
        <v/>
      </c>
      <c r="Y213" s="130" t="str">
        <f t="shared" si="27"/>
        <v/>
      </c>
      <c r="Z213" s="130" t="str">
        <f t="shared" si="25"/>
        <v/>
      </c>
      <c r="AA213" s="130" t="str">
        <f t="shared" si="25"/>
        <v/>
      </c>
      <c r="AB213" s="130" t="str">
        <f t="shared" si="25"/>
        <v/>
      </c>
      <c r="AC213" s="130" t="str">
        <f t="shared" si="25"/>
        <v/>
      </c>
      <c r="AD213" s="130" t="str">
        <f t="shared" si="25"/>
        <v/>
      </c>
      <c r="AE213" s="130" t="str">
        <f t="shared" si="25"/>
        <v/>
      </c>
      <c r="AF213" s="130" t="str">
        <f t="shared" si="25"/>
        <v/>
      </c>
      <c r="AG213" s="130" t="str">
        <f t="shared" si="25"/>
        <v/>
      </c>
      <c r="AH213" s="130" t="str">
        <f t="shared" si="25"/>
        <v/>
      </c>
      <c r="AI213" s="130" t="str">
        <f t="shared" si="25"/>
        <v/>
      </c>
      <c r="AJ213" s="130" t="str">
        <f t="shared" si="25"/>
        <v/>
      </c>
      <c r="AK213" s="130" t="str">
        <f t="shared" si="25"/>
        <v/>
      </c>
      <c r="AL213" s="130" t="str">
        <f t="shared" si="25"/>
        <v/>
      </c>
      <c r="AM213" s="130" t="str">
        <f t="shared" si="24"/>
        <v/>
      </c>
      <c r="AN213" s="130" t="str">
        <f t="shared" si="24"/>
        <v/>
      </c>
      <c r="AO213" s="130" t="str">
        <f t="shared" si="24"/>
        <v/>
      </c>
    </row>
    <row r="214" spans="1:41" x14ac:dyDescent="0.25">
      <c r="A214" s="126" t="s">
        <v>15</v>
      </c>
      <c r="B214" s="130" t="s">
        <v>75</v>
      </c>
      <c r="C214" s="128"/>
      <c r="D214" s="129"/>
      <c r="E214" s="129"/>
      <c r="F214" s="129"/>
      <c r="G214" s="129"/>
      <c r="H214" s="129"/>
      <c r="I214" s="129"/>
      <c r="J214" s="129"/>
      <c r="K214" s="129"/>
      <c r="L214" s="129"/>
      <c r="M214" s="129"/>
      <c r="N214" s="132"/>
      <c r="O214" s="129"/>
      <c r="P214" s="129"/>
      <c r="Q214" s="129"/>
      <c r="R214" s="129"/>
      <c r="S214" s="129"/>
      <c r="T214" s="129"/>
      <c r="U214" s="129"/>
      <c r="V214" s="129"/>
      <c r="W214" s="130" t="str">
        <f t="shared" si="26"/>
        <v/>
      </c>
      <c r="X214" s="130" t="str">
        <f t="shared" si="26"/>
        <v/>
      </c>
      <c r="Y214" s="130" t="str">
        <f t="shared" si="27"/>
        <v/>
      </c>
      <c r="Z214" s="130" t="str">
        <f t="shared" si="25"/>
        <v/>
      </c>
      <c r="AA214" s="130" t="str">
        <f t="shared" si="25"/>
        <v/>
      </c>
      <c r="AB214" s="130" t="str">
        <f t="shared" si="25"/>
        <v/>
      </c>
      <c r="AC214" s="130" t="str">
        <f t="shared" si="25"/>
        <v/>
      </c>
      <c r="AD214" s="130" t="str">
        <f t="shared" si="25"/>
        <v/>
      </c>
      <c r="AE214" s="130" t="str">
        <f t="shared" si="25"/>
        <v/>
      </c>
      <c r="AF214" s="130" t="str">
        <f t="shared" si="25"/>
        <v/>
      </c>
      <c r="AG214" s="130" t="str">
        <f t="shared" si="25"/>
        <v/>
      </c>
      <c r="AH214" s="130" t="str">
        <f t="shared" si="25"/>
        <v/>
      </c>
      <c r="AI214" s="130" t="str">
        <f t="shared" si="25"/>
        <v/>
      </c>
      <c r="AJ214" s="130" t="str">
        <f t="shared" si="25"/>
        <v/>
      </c>
      <c r="AK214" s="130" t="str">
        <f t="shared" si="25"/>
        <v/>
      </c>
      <c r="AL214" s="130" t="str">
        <f t="shared" si="25"/>
        <v/>
      </c>
      <c r="AM214" s="130" t="str">
        <f t="shared" ref="AM214:AO221" si="28">IF($B214=$B212,T214-T212,"")</f>
        <v/>
      </c>
      <c r="AN214" s="130" t="str">
        <f t="shared" si="28"/>
        <v/>
      </c>
      <c r="AO214" s="130" t="str">
        <f t="shared" si="28"/>
        <v/>
      </c>
    </row>
    <row r="215" spans="1:41" x14ac:dyDescent="0.25">
      <c r="A215" s="126" t="s">
        <v>15</v>
      </c>
      <c r="B215" s="130" t="s">
        <v>75</v>
      </c>
      <c r="C215" s="128"/>
      <c r="D215" s="129"/>
      <c r="E215" s="129"/>
      <c r="F215" s="129"/>
      <c r="G215" s="129"/>
      <c r="H215" s="129"/>
      <c r="I215" s="129"/>
      <c r="J215" s="129"/>
      <c r="K215" s="129"/>
      <c r="L215" s="129"/>
      <c r="M215" s="129"/>
      <c r="N215" s="132"/>
      <c r="O215" s="129"/>
      <c r="P215" s="129"/>
      <c r="Q215" s="129"/>
      <c r="R215" s="129"/>
      <c r="S215" s="129"/>
      <c r="T215" s="129"/>
      <c r="U215" s="129"/>
      <c r="V215" s="129"/>
      <c r="W215" s="130">
        <f t="shared" si="26"/>
        <v>0</v>
      </c>
      <c r="X215" s="130">
        <f t="shared" si="26"/>
        <v>0</v>
      </c>
      <c r="Y215" s="130">
        <f t="shared" si="27"/>
        <v>0</v>
      </c>
      <c r="Z215" s="130">
        <f t="shared" si="27"/>
        <v>0</v>
      </c>
      <c r="AA215" s="130">
        <f t="shared" si="27"/>
        <v>0</v>
      </c>
      <c r="AB215" s="130">
        <f t="shared" si="27"/>
        <v>0</v>
      </c>
      <c r="AC215" s="130">
        <f t="shared" si="27"/>
        <v>0</v>
      </c>
      <c r="AD215" s="130">
        <f t="shared" si="27"/>
        <v>0</v>
      </c>
      <c r="AE215" s="130">
        <f t="shared" si="27"/>
        <v>0</v>
      </c>
      <c r="AF215" s="130">
        <f t="shared" si="27"/>
        <v>0</v>
      </c>
      <c r="AG215" s="130">
        <f t="shared" si="27"/>
        <v>0</v>
      </c>
      <c r="AH215" s="130">
        <f t="shared" si="27"/>
        <v>0</v>
      </c>
      <c r="AI215" s="130">
        <f t="shared" si="27"/>
        <v>0</v>
      </c>
      <c r="AJ215" s="130">
        <f t="shared" si="27"/>
        <v>0</v>
      </c>
      <c r="AK215" s="130">
        <f t="shared" si="27"/>
        <v>0</v>
      </c>
      <c r="AL215" s="130">
        <f t="shared" si="27"/>
        <v>0</v>
      </c>
      <c r="AM215" s="130">
        <f t="shared" si="28"/>
        <v>0</v>
      </c>
      <c r="AN215" s="130">
        <f t="shared" si="28"/>
        <v>0</v>
      </c>
      <c r="AO215" s="130">
        <f t="shared" si="28"/>
        <v>0</v>
      </c>
    </row>
    <row r="216" spans="1:41" x14ac:dyDescent="0.25">
      <c r="A216" s="126" t="s">
        <v>15</v>
      </c>
      <c r="B216" s="130" t="s">
        <v>76</v>
      </c>
      <c r="C216" s="121"/>
      <c r="D216" s="129"/>
      <c r="E216" s="129"/>
      <c r="F216" s="129"/>
      <c r="G216" s="129"/>
      <c r="H216" s="129"/>
      <c r="I216" s="129"/>
      <c r="J216" s="129"/>
      <c r="K216" s="129"/>
      <c r="L216" s="129"/>
      <c r="M216" s="129"/>
      <c r="N216" s="132"/>
      <c r="O216" s="129"/>
      <c r="P216" s="129"/>
      <c r="Q216" s="129"/>
      <c r="R216" s="129"/>
      <c r="S216" s="129"/>
      <c r="T216" s="129"/>
      <c r="U216" s="129"/>
      <c r="V216" s="129"/>
      <c r="W216" s="130" t="str">
        <f t="shared" si="26"/>
        <v/>
      </c>
      <c r="X216" s="130" t="str">
        <f t="shared" si="26"/>
        <v/>
      </c>
      <c r="Y216" s="130" t="str">
        <f t="shared" si="27"/>
        <v/>
      </c>
      <c r="Z216" s="130" t="str">
        <f t="shared" si="27"/>
        <v/>
      </c>
      <c r="AA216" s="130" t="str">
        <f t="shared" si="27"/>
        <v/>
      </c>
      <c r="AB216" s="130" t="str">
        <f t="shared" si="27"/>
        <v/>
      </c>
      <c r="AC216" s="130" t="str">
        <f t="shared" si="27"/>
        <v/>
      </c>
      <c r="AD216" s="130" t="str">
        <f t="shared" si="27"/>
        <v/>
      </c>
      <c r="AE216" s="130" t="str">
        <f t="shared" si="27"/>
        <v/>
      </c>
      <c r="AF216" s="130" t="str">
        <f t="shared" si="27"/>
        <v/>
      </c>
      <c r="AG216" s="130" t="str">
        <f t="shared" si="27"/>
        <v/>
      </c>
      <c r="AH216" s="130" t="str">
        <f t="shared" si="27"/>
        <v/>
      </c>
      <c r="AI216" s="130" t="str">
        <f t="shared" si="27"/>
        <v/>
      </c>
      <c r="AJ216" s="130" t="str">
        <f t="shared" si="27"/>
        <v/>
      </c>
      <c r="AK216" s="130" t="str">
        <f t="shared" si="27"/>
        <v/>
      </c>
      <c r="AL216" s="130" t="str">
        <f t="shared" si="27"/>
        <v/>
      </c>
      <c r="AM216" s="130" t="str">
        <f t="shared" si="28"/>
        <v/>
      </c>
      <c r="AN216" s="130" t="str">
        <f t="shared" si="28"/>
        <v/>
      </c>
      <c r="AO216" s="130" t="str">
        <f t="shared" si="28"/>
        <v/>
      </c>
    </row>
    <row r="217" spans="1:41" x14ac:dyDescent="0.25">
      <c r="A217" s="126" t="s">
        <v>15</v>
      </c>
      <c r="B217" s="130" t="s">
        <v>76</v>
      </c>
      <c r="C217" s="128"/>
      <c r="D217" s="129"/>
      <c r="E217" s="129"/>
      <c r="F217" s="129"/>
      <c r="G217" s="129"/>
      <c r="H217" s="129"/>
      <c r="I217" s="129"/>
      <c r="J217" s="129"/>
      <c r="K217" s="129"/>
      <c r="L217" s="129"/>
      <c r="M217" s="129"/>
      <c r="N217" s="132"/>
      <c r="O217" s="129"/>
      <c r="P217" s="129"/>
      <c r="Q217" s="129"/>
      <c r="R217" s="129"/>
      <c r="S217" s="129"/>
      <c r="T217" s="129"/>
      <c r="U217" s="129"/>
      <c r="V217" s="129"/>
      <c r="W217" s="130" t="str">
        <f t="shared" si="26"/>
        <v/>
      </c>
      <c r="X217" s="130" t="str">
        <f t="shared" si="26"/>
        <v/>
      </c>
      <c r="Y217" s="130" t="str">
        <f t="shared" si="27"/>
        <v/>
      </c>
      <c r="Z217" s="130" t="str">
        <f t="shared" si="27"/>
        <v/>
      </c>
      <c r="AA217" s="130" t="str">
        <f t="shared" si="27"/>
        <v/>
      </c>
      <c r="AB217" s="130" t="str">
        <f t="shared" si="27"/>
        <v/>
      </c>
      <c r="AC217" s="130" t="str">
        <f t="shared" si="27"/>
        <v/>
      </c>
      <c r="AD217" s="130" t="str">
        <f t="shared" si="27"/>
        <v/>
      </c>
      <c r="AE217" s="130" t="str">
        <f t="shared" si="27"/>
        <v/>
      </c>
      <c r="AF217" s="130" t="str">
        <f t="shared" si="27"/>
        <v/>
      </c>
      <c r="AG217" s="130" t="str">
        <f t="shared" si="27"/>
        <v/>
      </c>
      <c r="AH217" s="130" t="str">
        <f t="shared" si="27"/>
        <v/>
      </c>
      <c r="AI217" s="130" t="str">
        <f t="shared" si="27"/>
        <v/>
      </c>
      <c r="AJ217" s="130" t="str">
        <f t="shared" si="27"/>
        <v/>
      </c>
      <c r="AK217" s="130" t="str">
        <f t="shared" si="27"/>
        <v/>
      </c>
      <c r="AL217" s="130" t="str">
        <f t="shared" si="27"/>
        <v/>
      </c>
      <c r="AM217" s="130" t="str">
        <f t="shared" si="28"/>
        <v/>
      </c>
      <c r="AN217" s="130" t="str">
        <f t="shared" si="28"/>
        <v/>
      </c>
      <c r="AO217" s="130" t="str">
        <f t="shared" si="28"/>
        <v/>
      </c>
    </row>
    <row r="218" spans="1:41" x14ac:dyDescent="0.25">
      <c r="A218" s="126" t="s">
        <v>15</v>
      </c>
      <c r="B218" s="130" t="s">
        <v>76</v>
      </c>
      <c r="C218" s="128"/>
      <c r="D218" s="129"/>
      <c r="E218" s="129"/>
      <c r="F218" s="129"/>
      <c r="G218" s="129"/>
      <c r="H218" s="129"/>
      <c r="I218" s="129"/>
      <c r="J218" s="129"/>
      <c r="K218" s="129"/>
      <c r="L218" s="129"/>
      <c r="M218" s="129"/>
      <c r="N218" s="132"/>
      <c r="O218" s="129"/>
      <c r="P218" s="129"/>
      <c r="Q218" s="129"/>
      <c r="R218" s="129"/>
      <c r="S218" s="129"/>
      <c r="T218" s="129"/>
      <c r="U218" s="129"/>
      <c r="V218" s="129"/>
      <c r="W218" s="130">
        <f t="shared" si="26"/>
        <v>0</v>
      </c>
      <c r="X218" s="130">
        <f t="shared" si="26"/>
        <v>0</v>
      </c>
      <c r="Y218" s="130">
        <f t="shared" si="27"/>
        <v>0</v>
      </c>
      <c r="Z218" s="130">
        <f t="shared" si="27"/>
        <v>0</v>
      </c>
      <c r="AA218" s="130">
        <f t="shared" si="27"/>
        <v>0</v>
      </c>
      <c r="AB218" s="130">
        <f t="shared" si="27"/>
        <v>0</v>
      </c>
      <c r="AC218" s="130">
        <f t="shared" si="27"/>
        <v>0</v>
      </c>
      <c r="AD218" s="130">
        <f t="shared" si="27"/>
        <v>0</v>
      </c>
      <c r="AE218" s="130">
        <f t="shared" si="27"/>
        <v>0</v>
      </c>
      <c r="AF218" s="130">
        <f t="shared" si="27"/>
        <v>0</v>
      </c>
      <c r="AG218" s="130">
        <f t="shared" si="27"/>
        <v>0</v>
      </c>
      <c r="AH218" s="130">
        <f t="shared" si="27"/>
        <v>0</v>
      </c>
      <c r="AI218" s="130">
        <f t="shared" si="27"/>
        <v>0</v>
      </c>
      <c r="AJ218" s="130">
        <f t="shared" si="27"/>
        <v>0</v>
      </c>
      <c r="AK218" s="130">
        <f t="shared" si="27"/>
        <v>0</v>
      </c>
      <c r="AL218" s="130">
        <f t="shared" si="27"/>
        <v>0</v>
      </c>
      <c r="AM218" s="130">
        <f t="shared" si="28"/>
        <v>0</v>
      </c>
      <c r="AN218" s="130">
        <f t="shared" si="28"/>
        <v>0</v>
      </c>
      <c r="AO218" s="130">
        <f t="shared" si="28"/>
        <v>0</v>
      </c>
    </row>
    <row r="219" spans="1:41" hidden="1" x14ac:dyDescent="0.25">
      <c r="A219" s="126" t="s">
        <v>50</v>
      </c>
      <c r="B219" s="130" t="s">
        <v>51</v>
      </c>
      <c r="C219" s="128">
        <v>2011</v>
      </c>
      <c r="D219" s="129"/>
      <c r="E219" s="129"/>
      <c r="F219" s="129"/>
      <c r="G219" s="129"/>
      <c r="H219" s="129"/>
      <c r="I219" s="129"/>
      <c r="J219" s="129"/>
      <c r="K219" s="129"/>
      <c r="L219" s="129"/>
      <c r="M219" s="129"/>
      <c r="N219" s="132"/>
      <c r="O219" s="129"/>
      <c r="P219" s="129"/>
      <c r="Q219" s="129"/>
      <c r="R219" s="129"/>
      <c r="S219" s="129"/>
      <c r="T219" s="129"/>
      <c r="U219" s="129"/>
      <c r="V219" s="129"/>
      <c r="W219" s="130" t="str">
        <f t="shared" si="26"/>
        <v/>
      </c>
      <c r="X219" s="130" t="str">
        <f t="shared" si="26"/>
        <v/>
      </c>
      <c r="Y219" s="130" t="str">
        <f t="shared" si="27"/>
        <v/>
      </c>
      <c r="Z219" s="130" t="str">
        <f t="shared" si="27"/>
        <v/>
      </c>
      <c r="AA219" s="130" t="str">
        <f t="shared" si="27"/>
        <v/>
      </c>
      <c r="AB219" s="130" t="str">
        <f t="shared" si="27"/>
        <v/>
      </c>
      <c r="AC219" s="130" t="str">
        <f t="shared" si="27"/>
        <v/>
      </c>
      <c r="AD219" s="130" t="str">
        <f t="shared" si="27"/>
        <v/>
      </c>
      <c r="AE219" s="130" t="str">
        <f t="shared" si="27"/>
        <v/>
      </c>
      <c r="AF219" s="130" t="str">
        <f t="shared" si="27"/>
        <v/>
      </c>
      <c r="AG219" s="130" t="str">
        <f t="shared" si="27"/>
        <v/>
      </c>
      <c r="AH219" s="130" t="str">
        <f t="shared" si="27"/>
        <v/>
      </c>
      <c r="AI219" s="130" t="str">
        <f t="shared" si="27"/>
        <v/>
      </c>
      <c r="AJ219" s="130" t="str">
        <f t="shared" si="27"/>
        <v/>
      </c>
      <c r="AK219" s="130" t="str">
        <f t="shared" si="27"/>
        <v/>
      </c>
      <c r="AL219" s="130" t="str">
        <f t="shared" si="27"/>
        <v/>
      </c>
      <c r="AM219" s="130" t="str">
        <f t="shared" si="28"/>
        <v/>
      </c>
      <c r="AN219" s="130" t="str">
        <f t="shared" si="28"/>
        <v/>
      </c>
      <c r="AO219" s="130" t="str">
        <f t="shared" si="28"/>
        <v/>
      </c>
    </row>
    <row r="220" spans="1:41" hidden="1" x14ac:dyDescent="0.25">
      <c r="A220" s="126" t="s">
        <v>50</v>
      </c>
      <c r="B220" s="130" t="s">
        <v>51</v>
      </c>
      <c r="C220" s="128">
        <v>2012</v>
      </c>
      <c r="D220" s="129"/>
      <c r="E220" s="129"/>
      <c r="F220" s="129"/>
      <c r="G220" s="129"/>
      <c r="H220" s="129"/>
      <c r="I220" s="129"/>
      <c r="J220" s="129"/>
      <c r="K220" s="129"/>
      <c r="L220" s="129"/>
      <c r="M220" s="129"/>
      <c r="N220" s="132"/>
      <c r="O220" s="129"/>
      <c r="P220" s="129"/>
      <c r="Q220" s="129"/>
      <c r="R220" s="129"/>
      <c r="S220" s="129"/>
      <c r="T220" s="129"/>
      <c r="U220" s="129"/>
      <c r="V220" s="129"/>
      <c r="W220" s="130" t="str">
        <f t="shared" si="26"/>
        <v/>
      </c>
      <c r="X220" s="130" t="str">
        <f t="shared" si="26"/>
        <v/>
      </c>
      <c r="Y220" s="130" t="str">
        <f t="shared" si="27"/>
        <v/>
      </c>
      <c r="Z220" s="130" t="str">
        <f t="shared" si="27"/>
        <v/>
      </c>
      <c r="AA220" s="130" t="str">
        <f t="shared" si="27"/>
        <v/>
      </c>
      <c r="AB220" s="130" t="str">
        <f t="shared" si="27"/>
        <v/>
      </c>
      <c r="AC220" s="130" t="str">
        <f t="shared" si="27"/>
        <v/>
      </c>
      <c r="AD220" s="130" t="str">
        <f t="shared" si="27"/>
        <v/>
      </c>
      <c r="AE220" s="130" t="str">
        <f t="shared" si="27"/>
        <v/>
      </c>
      <c r="AF220" s="130" t="str">
        <f t="shared" si="27"/>
        <v/>
      </c>
      <c r="AG220" s="130" t="str">
        <f t="shared" si="27"/>
        <v/>
      </c>
      <c r="AH220" s="130" t="str">
        <f t="shared" si="27"/>
        <v/>
      </c>
      <c r="AI220" s="130" t="str">
        <f t="shared" si="27"/>
        <v/>
      </c>
      <c r="AJ220" s="130" t="str">
        <f t="shared" si="27"/>
        <v/>
      </c>
      <c r="AK220" s="130" t="str">
        <f t="shared" si="27"/>
        <v/>
      </c>
      <c r="AL220" s="130" t="str">
        <f t="shared" si="27"/>
        <v/>
      </c>
      <c r="AM220" s="130" t="str">
        <f t="shared" si="28"/>
        <v/>
      </c>
      <c r="AN220" s="130" t="str">
        <f t="shared" si="28"/>
        <v/>
      </c>
      <c r="AO220" s="130" t="str">
        <f t="shared" si="28"/>
        <v/>
      </c>
    </row>
    <row r="221" spans="1:41" hidden="1" x14ac:dyDescent="0.25">
      <c r="A221" s="126" t="s">
        <v>50</v>
      </c>
      <c r="B221" s="130" t="s">
        <v>51</v>
      </c>
      <c r="C221" s="128">
        <v>2013</v>
      </c>
      <c r="D221" s="129"/>
      <c r="E221" s="129"/>
      <c r="F221" s="129"/>
      <c r="G221" s="129"/>
      <c r="H221" s="129"/>
      <c r="I221" s="129"/>
      <c r="J221" s="129"/>
      <c r="K221" s="129"/>
      <c r="L221" s="129"/>
      <c r="M221" s="129"/>
      <c r="N221" s="132"/>
      <c r="O221" s="129"/>
      <c r="P221" s="129"/>
      <c r="Q221" s="129"/>
      <c r="R221" s="129"/>
      <c r="S221" s="129"/>
      <c r="T221" s="129"/>
      <c r="U221" s="129"/>
      <c r="V221" s="129"/>
      <c r="W221" s="130">
        <f t="shared" ref="W221:X221" si="29">IF($B221=$B219,D221-D219,"")</f>
        <v>0</v>
      </c>
      <c r="X221" s="130">
        <f t="shared" si="29"/>
        <v>0</v>
      </c>
      <c r="Y221" s="130">
        <f t="shared" si="27"/>
        <v>0</v>
      </c>
      <c r="Z221" s="130">
        <f t="shared" si="27"/>
        <v>0</v>
      </c>
      <c r="AA221" s="130">
        <f t="shared" si="27"/>
        <v>0</v>
      </c>
      <c r="AB221" s="130">
        <f t="shared" si="27"/>
        <v>0</v>
      </c>
      <c r="AC221" s="130">
        <f t="shared" si="27"/>
        <v>0</v>
      </c>
      <c r="AD221" s="130">
        <f t="shared" si="27"/>
        <v>0</v>
      </c>
      <c r="AE221" s="130">
        <f t="shared" si="27"/>
        <v>0</v>
      </c>
      <c r="AF221" s="130">
        <f t="shared" si="27"/>
        <v>0</v>
      </c>
      <c r="AG221" s="130">
        <f t="shared" si="27"/>
        <v>0</v>
      </c>
      <c r="AH221" s="130">
        <f t="shared" si="27"/>
        <v>0</v>
      </c>
      <c r="AI221" s="130">
        <f t="shared" si="27"/>
        <v>0</v>
      </c>
      <c r="AJ221" s="130">
        <f t="shared" si="27"/>
        <v>0</v>
      </c>
      <c r="AK221" s="130">
        <f t="shared" si="27"/>
        <v>0</v>
      </c>
      <c r="AL221" s="130">
        <f t="shared" si="27"/>
        <v>0</v>
      </c>
      <c r="AM221" s="130">
        <f t="shared" si="28"/>
        <v>0</v>
      </c>
      <c r="AN221" s="130">
        <f t="shared" si="28"/>
        <v>0</v>
      </c>
      <c r="AO221" s="130">
        <f t="shared" si="28"/>
        <v>0</v>
      </c>
    </row>
  </sheetData>
  <conditionalFormatting sqref="T2:V4 A2:C8 A32:V42 A84:C107 A209:V221 A200:D208 T200:V208 A108:V113 E5:V8 A117:V119 S114:V115 A114:B116 D116:V116 A51:V82 A43:D44 F43:V49 D45:D49 A45:B50 D50:V50 A9:B31 F9:V31 A83:D83 F83:V83 A122:V122 A120:D121 F120:V121 A125:V134 A123:D124 F123:V124 A137:V137 A135:D136 F135:V136 A140:V140 A138:D139 F138:V139 A143:V143 A141:D142 F141:V142 A146:V176 A144:D145 F144:V145 A182:V199 A177:B181 T177:V181">
    <cfRule type="expression" dxfId="27" priority="32">
      <formula>MOD(ROW(),2)=0</formula>
    </cfRule>
  </conditionalFormatting>
  <conditionalFormatting sqref="T85:V85 U86:V93 T94:V98 N84:N85 R84:R85 D84:D89 D101:V107 D99:D100 R99:V100 F84:V84">
    <cfRule type="expression" dxfId="26" priority="31">
      <formula>MOD(ROW(),2)=0</formula>
    </cfRule>
  </conditionalFormatting>
  <conditionalFormatting sqref="D5:D6">
    <cfRule type="expression" dxfId="25" priority="30">
      <formula>MOD(ROW(),2)=0</formula>
    </cfRule>
  </conditionalFormatting>
  <conditionalFormatting sqref="D7">
    <cfRule type="expression" dxfId="24" priority="29">
      <formula>MOD(ROW(),2)=0</formula>
    </cfRule>
  </conditionalFormatting>
  <conditionalFormatting sqref="D8">
    <cfRule type="expression" dxfId="23" priority="28">
      <formula>MOD(ROW(),2)=0</formula>
    </cfRule>
  </conditionalFormatting>
  <conditionalFormatting sqref="D2:S4">
    <cfRule type="expression" dxfId="22" priority="27">
      <formula>MOD(ROW(),2)=0</formula>
    </cfRule>
  </conditionalFormatting>
  <conditionalFormatting sqref="T90:T93 F86:T89">
    <cfRule type="expression" dxfId="21" priority="26">
      <formula>MOD(ROW(),2)=0</formula>
    </cfRule>
  </conditionalFormatting>
  <conditionalFormatting sqref="D90:D98">
    <cfRule type="expression" dxfId="20" priority="25">
      <formula>MOD(ROW(),2)=0</formula>
    </cfRule>
  </conditionalFormatting>
  <conditionalFormatting sqref="E98:S98 R96:S97 F90:S95">
    <cfRule type="expression" dxfId="19" priority="24">
      <formula>MOD(ROW(),2)=0</formula>
    </cfRule>
  </conditionalFormatting>
  <conditionalFormatting sqref="D6">
    <cfRule type="expression" dxfId="18" priority="23">
      <formula>MOD(ROW(),2)=0</formula>
    </cfRule>
  </conditionalFormatting>
  <conditionalFormatting sqref="F85:S85">
    <cfRule type="expression" dxfId="17" priority="22">
      <formula>MOD(ROW(),2)=0</formula>
    </cfRule>
  </conditionalFormatting>
  <conditionalFormatting sqref="E99:Q99">
    <cfRule type="expression" dxfId="16" priority="21">
      <formula>MOD(ROW(),2)=0</formula>
    </cfRule>
  </conditionalFormatting>
  <conditionalFormatting sqref="F96:Q97">
    <cfRule type="expression" dxfId="15" priority="20">
      <formula>MOD(ROW(),2)=0</formula>
    </cfRule>
  </conditionalFormatting>
  <conditionalFormatting sqref="C114:R115 C116">
    <cfRule type="expression" dxfId="14" priority="18">
      <formula>MOD(ROW(),2)=0</formula>
    </cfRule>
  </conditionalFormatting>
  <conditionalFormatting sqref="E43:E49">
    <cfRule type="expression" dxfId="13" priority="17">
      <formula>MOD(ROW(),2)=0</formula>
    </cfRule>
  </conditionalFormatting>
  <conditionalFormatting sqref="C45:C50">
    <cfRule type="expression" dxfId="12" priority="16">
      <formula>MOD(ROW(),2)=0</formula>
    </cfRule>
  </conditionalFormatting>
  <conditionalFormatting sqref="C9:E31">
    <cfRule type="expression" dxfId="11" priority="15">
      <formula>MOD(ROW(),2)=0</formula>
    </cfRule>
  </conditionalFormatting>
  <conditionalFormatting sqref="E138:E139">
    <cfRule type="expression" dxfId="10" priority="5">
      <formula>MOD(ROW(),2)=0</formula>
    </cfRule>
  </conditionalFormatting>
  <conditionalFormatting sqref="E83:E95">
    <cfRule type="expression" dxfId="9" priority="11">
      <formula>MOD(ROW(),2)=0</formula>
    </cfRule>
  </conditionalFormatting>
  <conditionalFormatting sqref="E100:Q100">
    <cfRule type="expression" dxfId="8" priority="10">
      <formula>MOD(ROW(),2)=0</formula>
    </cfRule>
  </conditionalFormatting>
  <conditionalFormatting sqref="E141:E142">
    <cfRule type="expression" dxfId="7" priority="4">
      <formula>MOD(ROW(),2)=0</formula>
    </cfRule>
  </conditionalFormatting>
  <conditionalFormatting sqref="E144:E145">
    <cfRule type="expression" dxfId="6" priority="3">
      <formula>MOD(ROW(),2)=0</formula>
    </cfRule>
  </conditionalFormatting>
  <conditionalFormatting sqref="E96:E97">
    <cfRule type="expression" dxfId="5" priority="9">
      <formula>MOD(ROW(),2)=0</formula>
    </cfRule>
  </conditionalFormatting>
  <conditionalFormatting sqref="E120:E121">
    <cfRule type="expression" dxfId="4" priority="8">
      <formula>MOD(ROW(),2)=0</formula>
    </cfRule>
  </conditionalFormatting>
  <conditionalFormatting sqref="E123:E124">
    <cfRule type="expression" dxfId="3" priority="7">
      <formula>MOD(ROW(),2)=0</formula>
    </cfRule>
  </conditionalFormatting>
  <conditionalFormatting sqref="E135:E136">
    <cfRule type="expression" dxfId="2" priority="6">
      <formula>MOD(ROW(),2)=0</formula>
    </cfRule>
  </conditionalFormatting>
  <conditionalFormatting sqref="E200:S208">
    <cfRule type="expression" dxfId="1" priority="2">
      <formula>MOD(ROW(),2)=0</formula>
    </cfRule>
  </conditionalFormatting>
  <conditionalFormatting sqref="C177:S181">
    <cfRule type="expression" dxfId="0" priority="1">
      <formula>MOD(ROW(),2)=0</formula>
    </cfRule>
  </conditionalFormatting>
  <pageMargins left="0.25" right="0.25" top="0.75" bottom="0.75" header="0.3" footer="0.3"/>
  <pageSetup orientation="landscape" r:id="rId1"/>
  <headerFooter alignWithMargins="0">
    <oddHeader>&amp;C&amp;"Century Gothic,Bold"&amp;20Dashboard Data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Form">
                <anchor moveWithCells="1" sizeWithCells="1">
                  <from>
                    <xdr:col>0</xdr:col>
                    <xdr:colOff>99060</xdr:colOff>
                    <xdr:row>0</xdr:row>
                    <xdr:rowOff>106680</xdr:rowOff>
                  </from>
                  <to>
                    <xdr:col>0</xdr:col>
                    <xdr:colOff>883920</xdr:colOff>
                    <xdr:row>0</xdr:row>
                    <xdr:rowOff>556260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7DC72BF217A054599520C3DE681D53C" ma:contentTypeVersion="1" ma:contentTypeDescription="Create a new document." ma:contentTypeScope="" ma:versionID="0208fb964f6be2b48972806c56e4c449">
  <xsd:schema xmlns:xsd="http://www.w3.org/2001/XMLSchema" xmlns:xs="http://www.w3.org/2001/XMLSchema" xmlns:p="http://schemas.microsoft.com/office/2006/metadata/properties" xmlns:ns2="a23e6d57-d8a4-4f46-af0d-446ccfa6714c" targetNamespace="http://schemas.microsoft.com/office/2006/metadata/properties" ma:root="true" ma:fieldsID="521b12dba7c4ab8d4080f02ea9a6f4be" ns2:_="">
    <xsd:import namespace="a23e6d57-d8a4-4f46-af0d-446ccfa6714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e6d57-d8a4-4f46-af0d-446ccfa6714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23e6d57-d8a4-4f46-af0d-446ccfa6714c">7TUPDFEVKPPK-162-36</_dlc_DocId>
    <_dlc_DocIdUrl xmlns="a23e6d57-d8a4-4f46-af0d-446ccfa6714c">
      <Url>https://www.sccoe.org/district-lcap/resources/_layouts/15/DocIdRedir.aspx?ID=7TUPDFEVKPPK-162-36</Url>
      <Description>7TUPDFEVKPPK-162-36</Description>
    </_dlc_DocIdUrl>
  </documentManagement>
</p:properties>
</file>

<file path=customXml/itemProps1.xml><?xml version="1.0" encoding="utf-8"?>
<ds:datastoreItem xmlns:ds="http://schemas.openxmlformats.org/officeDocument/2006/customXml" ds:itemID="{F05B5DCE-85C3-4090-92A1-4FCF4CAE8F9E}"/>
</file>

<file path=customXml/itemProps2.xml><?xml version="1.0" encoding="utf-8"?>
<ds:datastoreItem xmlns:ds="http://schemas.openxmlformats.org/officeDocument/2006/customXml" ds:itemID="{EB1D4E4F-BD9D-4F63-BF80-C46D6FD32F3D}"/>
</file>

<file path=customXml/itemProps3.xml><?xml version="1.0" encoding="utf-8"?>
<ds:datastoreItem xmlns:ds="http://schemas.openxmlformats.org/officeDocument/2006/customXml" ds:itemID="{A07556A8-E77A-4573-946E-F7717370420D}"/>
</file>

<file path=customXml/itemProps4.xml><?xml version="1.0" encoding="utf-8"?>
<ds:datastoreItem xmlns:ds="http://schemas.openxmlformats.org/officeDocument/2006/customXml" ds:itemID="{DD98D638-4AC6-4AB7-A851-53868CD5A2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2013-14_report</vt:lpstr>
      <vt:lpstr>2014-15_report</vt:lpstr>
      <vt:lpstr>2014-15_growth_report</vt:lpstr>
      <vt:lpstr>2013-14_data</vt:lpstr>
      <vt:lpstr>2014-15_data</vt:lpstr>
      <vt:lpstr>'2013-14_report'!Print_Area</vt:lpstr>
      <vt:lpstr>'2014-15_growth_report'!Print_Area</vt:lpstr>
      <vt:lpstr>'2014-15_report'!Print_Area</vt:lpstr>
      <vt:lpstr>'2013-14_report'!Print_Titles</vt:lpstr>
      <vt:lpstr>'2014-15_growth_report'!Print_Titles</vt:lpstr>
      <vt:lpstr>'2014-15_report'!Print_Titles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Steve Ayon</dc:creator>
  <cp:lastModifiedBy>Peggy Stull</cp:lastModifiedBy>
  <cp:lastPrinted>2015-01-22T18:54:52Z</cp:lastPrinted>
  <dcterms:created xsi:type="dcterms:W3CDTF">2014-02-26T18:11:55Z</dcterms:created>
  <dcterms:modified xsi:type="dcterms:W3CDTF">2015-01-29T17:32:42Z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0x01010077DC72BF217A054599520C3DE681D53C</vt:lpwstr>
  </property>
  <property fmtid="{D5CDD505-2E9C-101B-9397-08002B2CF9AE}" pid="3" name="_dlc_DocIdItemGuid">
    <vt:lpwstr>e6a0f890-ce98-4008-9273-e80ecb2be9ba</vt:lpwstr>
  </property>
</Properties>
</file>